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60" yWindow="90" windowWidth="28035" windowHeight="12555" firstSheet="1" activeTab="3"/>
  </bookViews>
  <sheets>
    <sheet name="１番_0％ＣＴ" sheetId="1" r:id="rId1"/>
    <sheet name="2番_調整CT計算シート" sheetId="5" r:id="rId2"/>
    <sheet name="3番_調整後CT用" sheetId="8" r:id="rId3"/>
    <sheet name="使い方" sheetId="3" r:id="rId4"/>
    <sheet name="１番_0％ＣＴ (見本)" sheetId="9" r:id="rId5"/>
    <sheet name="2番_調整CT計算シート (見本)" sheetId="10" r:id="rId6"/>
    <sheet name="3番_調整後CT用 (見本)" sheetId="11" r:id="rId7"/>
  </sheets>
  <calcPr calcId="145621"/>
</workbook>
</file>

<file path=xl/calcChain.xml><?xml version="1.0" encoding="utf-8"?>
<calcChain xmlns="http://schemas.openxmlformats.org/spreadsheetml/2006/main">
  <c r="A9" i="11" l="1"/>
  <c r="A10" i="11"/>
  <c r="A11" i="11"/>
  <c r="A12" i="11"/>
  <c r="A13" i="11"/>
  <c r="A14" i="11"/>
  <c r="A15" i="11"/>
  <c r="A16" i="11"/>
  <c r="A17" i="11"/>
  <c r="A18" i="11"/>
  <c r="A19" i="11"/>
  <c r="A20" i="11"/>
  <c r="A21" i="11"/>
  <c r="A22" i="11"/>
  <c r="A23" i="11"/>
  <c r="A24" i="11"/>
  <c r="A25" i="11"/>
  <c r="A26" i="11"/>
  <c r="A27" i="11"/>
  <c r="A28" i="11"/>
  <c r="A29" i="11"/>
  <c r="A30" i="11"/>
  <c r="A31" i="11"/>
  <c r="A8" i="11"/>
  <c r="B10" i="8"/>
  <c r="B11" i="8"/>
  <c r="B12" i="8"/>
  <c r="B13" i="8"/>
  <c r="B14" i="8"/>
  <c r="B15" i="8"/>
  <c r="B16" i="8"/>
  <c r="B17" i="8"/>
  <c r="B18" i="8"/>
  <c r="B19" i="8"/>
  <c r="B20" i="8"/>
  <c r="B21" i="8"/>
  <c r="B22" i="8"/>
  <c r="B23" i="8"/>
  <c r="B24" i="8"/>
  <c r="B25" i="8"/>
  <c r="B26" i="8"/>
  <c r="B27" i="8"/>
  <c r="B28" i="8"/>
  <c r="B29" i="8"/>
  <c r="B30" i="8"/>
  <c r="B31" i="8"/>
  <c r="B9" i="8"/>
  <c r="B10" i="10"/>
  <c r="B11" i="10"/>
  <c r="B12" i="10"/>
  <c r="B13" i="10"/>
  <c r="B14" i="10"/>
  <c r="B15" i="10"/>
  <c r="B16" i="10"/>
  <c r="B17" i="10"/>
  <c r="B18" i="10"/>
  <c r="B19" i="10"/>
  <c r="B20" i="10"/>
  <c r="B21" i="10"/>
  <c r="B22" i="10"/>
  <c r="B23" i="10"/>
  <c r="B24" i="10"/>
  <c r="B25" i="10"/>
  <c r="B26" i="10"/>
  <c r="B27" i="10"/>
  <c r="B28" i="10"/>
  <c r="B29" i="10"/>
  <c r="B30" i="10"/>
  <c r="B31" i="10"/>
  <c r="B9" i="10"/>
  <c r="D8" i="10"/>
  <c r="A9" i="10"/>
  <c r="A10" i="10"/>
  <c r="A11" i="10"/>
  <c r="A12" i="10"/>
  <c r="A13" i="10"/>
  <c r="A14" i="10"/>
  <c r="A15" i="10"/>
  <c r="A16" i="10"/>
  <c r="A17" i="10"/>
  <c r="A18" i="10"/>
  <c r="A19" i="10"/>
  <c r="A20" i="10"/>
  <c r="A21" i="10"/>
  <c r="A22" i="10"/>
  <c r="A23" i="10"/>
  <c r="A24" i="10"/>
  <c r="A25" i="10"/>
  <c r="A26" i="10"/>
  <c r="A27" i="10"/>
  <c r="A28" i="10"/>
  <c r="A29" i="10"/>
  <c r="A30" i="10"/>
  <c r="A31" i="10"/>
  <c r="A8" i="10"/>
  <c r="E9" i="11" l="1"/>
  <c r="E10" i="11"/>
  <c r="H10" i="11" s="1"/>
  <c r="E11" i="11"/>
  <c r="E12" i="11"/>
  <c r="E13" i="11"/>
  <c r="E14" i="11"/>
  <c r="E15" i="11"/>
  <c r="E16" i="11"/>
  <c r="E17" i="11"/>
  <c r="H17" i="11" s="1"/>
  <c r="E18" i="11"/>
  <c r="H18" i="11" s="1"/>
  <c r="E19" i="11"/>
  <c r="E20" i="11"/>
  <c r="E21" i="11"/>
  <c r="E22" i="11"/>
  <c r="E23" i="11"/>
  <c r="E24" i="11"/>
  <c r="E25" i="11"/>
  <c r="E26" i="11"/>
  <c r="H26" i="11" s="1"/>
  <c r="E27" i="11"/>
  <c r="E28" i="11"/>
  <c r="E29" i="11"/>
  <c r="E30" i="11"/>
  <c r="H30" i="11" s="1"/>
  <c r="E31" i="11"/>
  <c r="H14" i="11"/>
  <c r="H20" i="11"/>
  <c r="H22" i="11"/>
  <c r="H23" i="11"/>
  <c r="H28" i="11"/>
  <c r="H21" i="11"/>
  <c r="E8" i="11"/>
  <c r="F8" i="11" s="1"/>
  <c r="C11" i="10"/>
  <c r="B11" i="11" s="1"/>
  <c r="C12" i="10"/>
  <c r="B12" i="11" s="1"/>
  <c r="C16" i="10"/>
  <c r="B16" i="11" s="1"/>
  <c r="H16" i="11" s="1"/>
  <c r="C20" i="10"/>
  <c r="B20" i="11" s="1"/>
  <c r="C23" i="10"/>
  <c r="B23" i="11" s="1"/>
  <c r="C27" i="10"/>
  <c r="B27" i="11" s="1"/>
  <c r="C28" i="10"/>
  <c r="B28" i="11" s="1"/>
  <c r="B1" i="11"/>
  <c r="B5" i="11"/>
  <c r="B3" i="11"/>
  <c r="G1" i="11"/>
  <c r="C8" i="11"/>
  <c r="F8" i="8"/>
  <c r="C8" i="8"/>
  <c r="H31" i="11"/>
  <c r="H29" i="11"/>
  <c r="H25" i="11"/>
  <c r="H24" i="11"/>
  <c r="D8" i="11"/>
  <c r="C31" i="10"/>
  <c r="B31" i="11" s="1"/>
  <c r="C30" i="10"/>
  <c r="B30" i="11" s="1"/>
  <c r="C29" i="10"/>
  <c r="B29" i="11" s="1"/>
  <c r="C26" i="10"/>
  <c r="B26" i="11" s="1"/>
  <c r="C25" i="10"/>
  <c r="B25" i="11" s="1"/>
  <c r="C24" i="10"/>
  <c r="B24" i="11" s="1"/>
  <c r="C22" i="10"/>
  <c r="B22" i="11" s="1"/>
  <c r="C21" i="10"/>
  <c r="B21" i="11" s="1"/>
  <c r="C19" i="10"/>
  <c r="B19" i="11" s="1"/>
  <c r="C18" i="10"/>
  <c r="B18" i="11" s="1"/>
  <c r="C17" i="10"/>
  <c r="B17" i="11" s="1"/>
  <c r="C15" i="10"/>
  <c r="B15" i="11" s="1"/>
  <c r="C14" i="10"/>
  <c r="B14" i="11" s="1"/>
  <c r="C13" i="10"/>
  <c r="B13" i="11" s="1"/>
  <c r="C10" i="10"/>
  <c r="B10" i="11" s="1"/>
  <c r="C9" i="10"/>
  <c r="B9" i="11" s="1"/>
  <c r="E8" i="10"/>
  <c r="H31" i="9"/>
  <c r="F31" i="9"/>
  <c r="G31" i="9" s="1"/>
  <c r="D31" i="9"/>
  <c r="C31" i="9"/>
  <c r="H30" i="9"/>
  <c r="G30" i="9"/>
  <c r="F30" i="9"/>
  <c r="D30" i="9"/>
  <c r="C30" i="9"/>
  <c r="H29" i="9"/>
  <c r="F29" i="9"/>
  <c r="G29" i="9" s="1"/>
  <c r="D29" i="9"/>
  <c r="C29" i="9"/>
  <c r="H28" i="9"/>
  <c r="F28" i="9"/>
  <c r="G28" i="9" s="1"/>
  <c r="D28" i="9"/>
  <c r="C28" i="9"/>
  <c r="H27" i="9"/>
  <c r="F27" i="9"/>
  <c r="G27" i="9" s="1"/>
  <c r="D27" i="9"/>
  <c r="C27" i="9"/>
  <c r="H26" i="9"/>
  <c r="G26" i="9"/>
  <c r="F26" i="9"/>
  <c r="D26" i="9"/>
  <c r="C26" i="9"/>
  <c r="H25" i="9"/>
  <c r="F25" i="9"/>
  <c r="G25" i="9" s="1"/>
  <c r="D25" i="9"/>
  <c r="C25" i="9"/>
  <c r="H24" i="9"/>
  <c r="F24" i="9"/>
  <c r="G24" i="9" s="1"/>
  <c r="D24" i="9"/>
  <c r="C24" i="9"/>
  <c r="H23" i="9"/>
  <c r="F23" i="9"/>
  <c r="G23" i="9" s="1"/>
  <c r="D23" i="9"/>
  <c r="C23" i="9"/>
  <c r="H22" i="9"/>
  <c r="G22" i="9"/>
  <c r="F22" i="9"/>
  <c r="D22" i="9"/>
  <c r="C22" i="9"/>
  <c r="H21" i="9"/>
  <c r="G21" i="9"/>
  <c r="F21" i="9"/>
  <c r="D21" i="9"/>
  <c r="C21" i="9"/>
  <c r="H20" i="9"/>
  <c r="F20" i="9"/>
  <c r="G20" i="9" s="1"/>
  <c r="D20" i="9"/>
  <c r="C20" i="9"/>
  <c r="H19" i="9"/>
  <c r="F19" i="9"/>
  <c r="G19" i="9" s="1"/>
  <c r="D19" i="9"/>
  <c r="C19" i="9"/>
  <c r="H18" i="9"/>
  <c r="G18" i="9"/>
  <c r="F18" i="9"/>
  <c r="D18" i="9"/>
  <c r="C18" i="9"/>
  <c r="H17" i="9"/>
  <c r="G17" i="9"/>
  <c r="F17" i="9"/>
  <c r="H16" i="9"/>
  <c r="F16" i="9"/>
  <c r="G16" i="9" s="1"/>
  <c r="H15" i="9"/>
  <c r="F15" i="9"/>
  <c r="H14" i="9"/>
  <c r="G14" i="9"/>
  <c r="F14" i="9"/>
  <c r="H13" i="9"/>
  <c r="F13" i="9"/>
  <c r="H12" i="9"/>
  <c r="F12" i="9"/>
  <c r="H11" i="9"/>
  <c r="F11" i="9"/>
  <c r="H10" i="9"/>
  <c r="G10" i="9"/>
  <c r="F10" i="9"/>
  <c r="H9" i="9"/>
  <c r="F9" i="9"/>
  <c r="D9" i="9"/>
  <c r="D10" i="9" s="1"/>
  <c r="D11" i="9" s="1"/>
  <c r="D12" i="9" s="1"/>
  <c r="D13" i="9" s="1"/>
  <c r="C9" i="9"/>
  <c r="C10" i="9" s="1"/>
  <c r="C11" i="9" s="1"/>
  <c r="C12" i="9" s="1"/>
  <c r="C13" i="9" s="1"/>
  <c r="C14" i="9" s="1"/>
  <c r="C15" i="9" s="1"/>
  <c r="C16" i="9" s="1"/>
  <c r="C17" i="9" s="1"/>
  <c r="F8" i="9"/>
  <c r="D8" i="9"/>
  <c r="E9" i="8"/>
  <c r="E10" i="8"/>
  <c r="H10" i="8" s="1"/>
  <c r="E11" i="8"/>
  <c r="E12" i="8"/>
  <c r="E13" i="8"/>
  <c r="E14" i="8"/>
  <c r="F14" i="8" s="1"/>
  <c r="G14" i="8" s="1"/>
  <c r="E15" i="8"/>
  <c r="E16" i="8"/>
  <c r="E17" i="8"/>
  <c r="E18" i="8"/>
  <c r="H18" i="8" s="1"/>
  <c r="E19" i="8"/>
  <c r="F19" i="8" s="1"/>
  <c r="G19" i="8" s="1"/>
  <c r="E20" i="8"/>
  <c r="E21" i="8"/>
  <c r="E22" i="8"/>
  <c r="H22" i="8" s="1"/>
  <c r="E23" i="8"/>
  <c r="H23" i="8" s="1"/>
  <c r="E24" i="8"/>
  <c r="E25" i="8"/>
  <c r="E26" i="8"/>
  <c r="H26" i="8" s="1"/>
  <c r="E27" i="8"/>
  <c r="H27" i="8" s="1"/>
  <c r="E28" i="8"/>
  <c r="E29" i="8"/>
  <c r="E30" i="8"/>
  <c r="E31" i="8"/>
  <c r="H16" i="8"/>
  <c r="H17" i="8"/>
  <c r="H25" i="8"/>
  <c r="H30" i="8"/>
  <c r="H31" i="8"/>
  <c r="H29" i="8"/>
  <c r="E8" i="8"/>
  <c r="H21" i="8"/>
  <c r="B3" i="8"/>
  <c r="G1" i="8"/>
  <c r="B1" i="8"/>
  <c r="A31" i="8"/>
  <c r="A30" i="8"/>
  <c r="A29" i="8"/>
  <c r="A28" i="8"/>
  <c r="A27" i="8"/>
  <c r="A26" i="8"/>
  <c r="A25" i="8"/>
  <c r="A24" i="8"/>
  <c r="A23" i="8"/>
  <c r="A22" i="8"/>
  <c r="A21" i="8"/>
  <c r="A20" i="8"/>
  <c r="A19" i="8"/>
  <c r="A18" i="8"/>
  <c r="A17" i="8"/>
  <c r="A16" i="8"/>
  <c r="A15" i="8"/>
  <c r="A14" i="8"/>
  <c r="A13" i="8"/>
  <c r="A12" i="8"/>
  <c r="A11" i="8"/>
  <c r="A10" i="8"/>
  <c r="A9" i="8"/>
  <c r="A8" i="8"/>
  <c r="F27" i="8"/>
  <c r="G27" i="8" s="1"/>
  <c r="H24" i="8"/>
  <c r="H20" i="8"/>
  <c r="F12" i="8"/>
  <c r="D8" i="8"/>
  <c r="H10" i="1"/>
  <c r="H11" i="1"/>
  <c r="H12" i="1"/>
  <c r="H13" i="1"/>
  <c r="H14" i="1"/>
  <c r="H15" i="1"/>
  <c r="H16" i="1"/>
  <c r="H17" i="1"/>
  <c r="H18" i="1"/>
  <c r="H19" i="1"/>
  <c r="H20" i="1"/>
  <c r="H21" i="1"/>
  <c r="H22" i="1"/>
  <c r="H23" i="1"/>
  <c r="H24" i="1"/>
  <c r="H25" i="1"/>
  <c r="H26" i="1"/>
  <c r="H27" i="1"/>
  <c r="H28" i="1"/>
  <c r="H29" i="1"/>
  <c r="H30" i="1"/>
  <c r="H31" i="1"/>
  <c r="H9" i="1"/>
  <c r="H27" i="11" l="1"/>
  <c r="H19" i="11"/>
  <c r="D9" i="10"/>
  <c r="D10" i="10" s="1"/>
  <c r="D11" i="10" s="1"/>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E9" i="10"/>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F9" i="11"/>
  <c r="F10" i="11"/>
  <c r="G10" i="11" s="1"/>
  <c r="F11" i="11"/>
  <c r="F12" i="11"/>
  <c r="F13" i="11"/>
  <c r="F14" i="11"/>
  <c r="G14" i="11" s="1"/>
  <c r="F15" i="11"/>
  <c r="F16" i="11"/>
  <c r="F17" i="11"/>
  <c r="G17" i="11" s="1"/>
  <c r="F18" i="11"/>
  <c r="G18" i="11" s="1"/>
  <c r="F19" i="11"/>
  <c r="G19" i="11" s="1"/>
  <c r="F20" i="11"/>
  <c r="G20" i="11" s="1"/>
  <c r="F21" i="11"/>
  <c r="G21" i="11" s="1"/>
  <c r="F22" i="11"/>
  <c r="G22" i="11" s="1"/>
  <c r="F23" i="11"/>
  <c r="G23" i="11" s="1"/>
  <c r="F24" i="11"/>
  <c r="G24" i="11" s="1"/>
  <c r="F25" i="11"/>
  <c r="G25" i="11" s="1"/>
  <c r="F26" i="11"/>
  <c r="G26" i="11" s="1"/>
  <c r="F27" i="11"/>
  <c r="G27" i="11" s="1"/>
  <c r="F28" i="11"/>
  <c r="G28" i="11" s="1"/>
  <c r="F29" i="11"/>
  <c r="G29" i="11" s="1"/>
  <c r="F30" i="11"/>
  <c r="G30" i="11" s="1"/>
  <c r="F31" i="11"/>
  <c r="G31" i="11" s="1"/>
  <c r="G12" i="9"/>
  <c r="G15" i="9"/>
  <c r="D14" i="9"/>
  <c r="D15" i="9" s="1"/>
  <c r="D16" i="9" s="1"/>
  <c r="D17" i="9" s="1"/>
  <c r="G13" i="9"/>
  <c r="G11" i="9"/>
  <c r="G9" i="9"/>
  <c r="H19" i="8"/>
  <c r="H14" i="8"/>
  <c r="F22" i="8"/>
  <c r="G22" i="8" s="1"/>
  <c r="F30" i="8"/>
  <c r="G30" i="8" s="1"/>
  <c r="F11" i="8"/>
  <c r="F20" i="8"/>
  <c r="G20" i="8" s="1"/>
  <c r="F28" i="8"/>
  <c r="G28" i="8" s="1"/>
  <c r="F31" i="8"/>
  <c r="G31" i="8" s="1"/>
  <c r="F23" i="8"/>
  <c r="G23" i="8" s="1"/>
  <c r="F9" i="8"/>
  <c r="F15" i="8"/>
  <c r="F18" i="8"/>
  <c r="G18" i="8" s="1"/>
  <c r="F26" i="8"/>
  <c r="G26" i="8" s="1"/>
  <c r="F29" i="8"/>
  <c r="G29" i="8" s="1"/>
  <c r="F10" i="8"/>
  <c r="G10" i="8" s="1"/>
  <c r="F13" i="8"/>
  <c r="F16" i="8"/>
  <c r="G16" i="8" s="1"/>
  <c r="F21" i="8"/>
  <c r="G21" i="8" s="1"/>
  <c r="F24" i="8"/>
  <c r="G24" i="8" s="1"/>
  <c r="F25" i="8"/>
  <c r="G25" i="8" s="1"/>
  <c r="H28" i="8"/>
  <c r="F17" i="8"/>
  <c r="G17" i="8" s="1"/>
  <c r="B10" i="5"/>
  <c r="C10" i="5" s="1"/>
  <c r="B11" i="5"/>
  <c r="C11" i="5" s="1"/>
  <c r="B12" i="5"/>
  <c r="C12" i="5" s="1"/>
  <c r="B13" i="5"/>
  <c r="B14" i="5"/>
  <c r="C14" i="5" s="1"/>
  <c r="B15" i="5"/>
  <c r="C15" i="5" s="1"/>
  <c r="B16" i="5"/>
  <c r="C16" i="5" s="1"/>
  <c r="B17" i="5"/>
  <c r="C17" i="5" s="1"/>
  <c r="B18" i="5"/>
  <c r="C18" i="5" s="1"/>
  <c r="B19" i="5"/>
  <c r="C19" i="5" s="1"/>
  <c r="B20" i="5"/>
  <c r="C20" i="5" s="1"/>
  <c r="B21" i="5"/>
  <c r="B22" i="5"/>
  <c r="C22" i="5" s="1"/>
  <c r="B23" i="5"/>
  <c r="C23" i="5" s="1"/>
  <c r="B24" i="5"/>
  <c r="C24" i="5" s="1"/>
  <c r="B25" i="5"/>
  <c r="B26" i="5"/>
  <c r="B27" i="5"/>
  <c r="C27" i="5" s="1"/>
  <c r="B28" i="5"/>
  <c r="C28" i="5" s="1"/>
  <c r="B29" i="5"/>
  <c r="C29" i="5" s="1"/>
  <c r="B30" i="5"/>
  <c r="C30" i="5" s="1"/>
  <c r="B31" i="5"/>
  <c r="C31" i="5" s="1"/>
  <c r="C26" i="5"/>
  <c r="B9" i="5"/>
  <c r="C9" i="5" s="1"/>
  <c r="D8" i="5"/>
  <c r="A9" i="5"/>
  <c r="A10" i="5"/>
  <c r="A11" i="5"/>
  <c r="A12" i="5"/>
  <c r="A13" i="5"/>
  <c r="A14" i="5"/>
  <c r="A15" i="5"/>
  <c r="A16" i="5"/>
  <c r="A17" i="5"/>
  <c r="A18" i="5"/>
  <c r="A19" i="5"/>
  <c r="A20" i="5"/>
  <c r="A21" i="5"/>
  <c r="A22" i="5"/>
  <c r="A23" i="5"/>
  <c r="A24" i="5"/>
  <c r="A25" i="5"/>
  <c r="A26" i="5"/>
  <c r="A27" i="5"/>
  <c r="A28" i="5"/>
  <c r="A29" i="5"/>
  <c r="A30" i="5"/>
  <c r="A31" i="5"/>
  <c r="A8" i="5"/>
  <c r="E8" i="5"/>
  <c r="C13" i="5"/>
  <c r="C21" i="5"/>
  <c r="C25" i="5"/>
  <c r="C30" i="8" l="1"/>
  <c r="D26" i="8"/>
  <c r="H12" i="8"/>
  <c r="H12" i="11"/>
  <c r="H15" i="11"/>
  <c r="H11" i="11"/>
  <c r="H15" i="8"/>
  <c r="H13" i="8"/>
  <c r="H13" i="11"/>
  <c r="H9" i="8"/>
  <c r="E22" i="5"/>
  <c r="D20" i="5"/>
  <c r="E25" i="5"/>
  <c r="E31" i="5"/>
  <c r="E27" i="5"/>
  <c r="E19" i="5"/>
  <c r="E21" i="5"/>
  <c r="C9" i="8"/>
  <c r="C10" i="8" s="1"/>
  <c r="C11" i="8" s="1"/>
  <c r="C12" i="8" s="1"/>
  <c r="C13" i="8" s="1"/>
  <c r="C14" i="8" s="1"/>
  <c r="C15" i="8" s="1"/>
  <c r="C16" i="8" s="1"/>
  <c r="C17" i="8" s="1"/>
  <c r="D30" i="8"/>
  <c r="E18" i="5"/>
  <c r="H11" i="8"/>
  <c r="E29" i="5"/>
  <c r="D24" i="5"/>
  <c r="D28" i="5"/>
  <c r="E23" i="5"/>
  <c r="D9" i="5"/>
  <c r="D10" i="5" s="1"/>
  <c r="D11" i="5" s="1"/>
  <c r="D12" i="5" s="1"/>
  <c r="D13" i="5" s="1"/>
  <c r="D14" i="5" s="1"/>
  <c r="D15" i="5" s="1"/>
  <c r="D16" i="5" s="1"/>
  <c r="D17" i="5" s="1"/>
  <c r="E30" i="5"/>
  <c r="D30" i="5"/>
  <c r="E26" i="5"/>
  <c r="D26" i="5"/>
  <c r="D31" i="5"/>
  <c r="D18" i="5"/>
  <c r="D21" i="5"/>
  <c r="D25" i="5"/>
  <c r="D19" i="5"/>
  <c r="D29" i="5"/>
  <c r="D23" i="5"/>
  <c r="D27" i="5"/>
  <c r="D22" i="5"/>
  <c r="E9" i="5"/>
  <c r="E10" i="5" s="1"/>
  <c r="E11" i="5" s="1"/>
  <c r="E12" i="5" s="1"/>
  <c r="E13" i="5" s="1"/>
  <c r="E14" i="5" s="1"/>
  <c r="E15" i="5" s="1"/>
  <c r="E16" i="5" s="1"/>
  <c r="E17" i="5" s="1"/>
  <c r="E28" i="5"/>
  <c r="E24" i="5"/>
  <c r="E20" i="5"/>
  <c r="D18" i="1"/>
  <c r="D19" i="1"/>
  <c r="D20" i="1"/>
  <c r="D21" i="1"/>
  <c r="D22" i="1"/>
  <c r="D23" i="1"/>
  <c r="D24" i="1"/>
  <c r="D25" i="1"/>
  <c r="D26" i="1"/>
  <c r="D27" i="1"/>
  <c r="D28" i="1"/>
  <c r="D29" i="1"/>
  <c r="D30" i="1"/>
  <c r="D31" i="1"/>
  <c r="D9" i="1"/>
  <c r="D10" i="1" s="1"/>
  <c r="D11" i="1" s="1"/>
  <c r="D12" i="1" s="1"/>
  <c r="D13" i="1" s="1"/>
  <c r="D14" i="1" s="1"/>
  <c r="D15" i="1" s="1"/>
  <c r="D16" i="1" s="1"/>
  <c r="D17" i="1" s="1"/>
  <c r="C14" i="1"/>
  <c r="C15" i="1" s="1"/>
  <c r="C16" i="1" s="1"/>
  <c r="C17" i="1" s="1"/>
  <c r="C18" i="1"/>
  <c r="C19" i="1"/>
  <c r="C20" i="1"/>
  <c r="C21" i="1"/>
  <c r="C22" i="1"/>
  <c r="C23" i="1"/>
  <c r="C24" i="1"/>
  <c r="C25" i="1"/>
  <c r="C26" i="1"/>
  <c r="C27" i="1"/>
  <c r="C28" i="1"/>
  <c r="C29" i="1"/>
  <c r="C30" i="1"/>
  <c r="C31" i="1"/>
  <c r="C9" i="1"/>
  <c r="C10" i="1" s="1"/>
  <c r="C11" i="1" s="1"/>
  <c r="C12" i="1" s="1"/>
  <c r="C13" i="1" s="1"/>
  <c r="F13" i="1"/>
  <c r="F14" i="1"/>
  <c r="G14" i="1" s="1"/>
  <c r="F15" i="1"/>
  <c r="F16" i="1"/>
  <c r="G16" i="1" s="1"/>
  <c r="F17" i="1"/>
  <c r="G17" i="1" s="1"/>
  <c r="F18" i="1"/>
  <c r="G18" i="1" s="1"/>
  <c r="F19" i="1"/>
  <c r="G19" i="1" s="1"/>
  <c r="F20" i="1"/>
  <c r="G20" i="1" s="1"/>
  <c r="F21" i="1"/>
  <c r="G21" i="1" s="1"/>
  <c r="F22" i="1"/>
  <c r="G22" i="1" s="1"/>
  <c r="F23" i="1"/>
  <c r="G23" i="1" s="1"/>
  <c r="F24" i="1"/>
  <c r="G24" i="1" s="1"/>
  <c r="F25" i="1"/>
  <c r="G25" i="1" s="1"/>
  <c r="F26" i="1"/>
  <c r="G26" i="1" s="1"/>
  <c r="F27" i="1"/>
  <c r="G27" i="1"/>
  <c r="F28" i="1"/>
  <c r="G28" i="1" s="1"/>
  <c r="F29" i="1"/>
  <c r="G29" i="1" s="1"/>
  <c r="F30" i="1"/>
  <c r="G30" i="1" s="1"/>
  <c r="F31" i="1"/>
  <c r="G31" i="1" s="1"/>
  <c r="F10" i="1"/>
  <c r="F11" i="1"/>
  <c r="G11" i="1" s="1"/>
  <c r="F12" i="1"/>
  <c r="F9" i="1"/>
  <c r="G9" i="1" s="1"/>
  <c r="F8" i="1"/>
  <c r="D8" i="1"/>
  <c r="C26" i="8" l="1"/>
  <c r="G13" i="1"/>
  <c r="D9" i="8"/>
  <c r="G15" i="1"/>
  <c r="C9" i="1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D9" i="11"/>
  <c r="H9" i="11"/>
  <c r="D28" i="8"/>
  <c r="C28" i="8"/>
  <c r="C18" i="8"/>
  <c r="D18" i="8"/>
  <c r="D29" i="8"/>
  <c r="C29" i="8"/>
  <c r="D10" i="8"/>
  <c r="D11" i="8" s="1"/>
  <c r="G9" i="8"/>
  <c r="C19" i="8"/>
  <c r="D19" i="8"/>
  <c r="D31" i="8"/>
  <c r="C31" i="8"/>
  <c r="D20" i="8"/>
  <c r="C20" i="8"/>
  <c r="C23" i="8"/>
  <c r="D23" i="8"/>
  <c r="C24" i="8"/>
  <c r="D24" i="8"/>
  <c r="D21" i="8"/>
  <c r="C21" i="8"/>
  <c r="C27" i="8"/>
  <c r="D27" i="8"/>
  <c r="C25" i="8"/>
  <c r="D25" i="8"/>
  <c r="D22" i="8"/>
  <c r="C22" i="8"/>
  <c r="G10" i="1"/>
  <c r="G12" i="1"/>
  <c r="D10" i="11" l="1"/>
  <c r="D11" i="11" s="1"/>
  <c r="G9" i="11"/>
  <c r="D12" i="8"/>
  <c r="G11" i="8"/>
  <c r="D12" i="11" l="1"/>
  <c r="G11" i="11"/>
  <c r="D13" i="8"/>
  <c r="G12" i="8"/>
  <c r="D13" i="11" l="1"/>
  <c r="G12" i="11"/>
  <c r="G13" i="8"/>
  <c r="D14" i="8"/>
  <c r="D15" i="8" s="1"/>
  <c r="D14" i="11" l="1"/>
  <c r="D15" i="11" s="1"/>
  <c r="G13" i="11"/>
  <c r="D16" i="8"/>
  <c r="D17" i="8" s="1"/>
  <c r="G15" i="8"/>
  <c r="D16" i="11" l="1"/>
  <c r="G15" i="11"/>
  <c r="D17" i="11" l="1"/>
  <c r="D18" i="11" s="1"/>
  <c r="D19" i="11" s="1"/>
  <c r="D20" i="11" s="1"/>
  <c r="D21" i="11" s="1"/>
  <c r="D22" i="11" s="1"/>
  <c r="D23" i="11" s="1"/>
  <c r="D24" i="11" s="1"/>
  <c r="D25" i="11" s="1"/>
  <c r="D26" i="11" s="1"/>
  <c r="D27" i="11" s="1"/>
  <c r="D28" i="11" s="1"/>
  <c r="D29" i="11" s="1"/>
  <c r="D30" i="11" s="1"/>
  <c r="D31" i="11" s="1"/>
  <c r="G16" i="11"/>
</calcChain>
</file>

<file path=xl/comments1.xml><?xml version="1.0" encoding="utf-8"?>
<comments xmlns="http://schemas.openxmlformats.org/spreadsheetml/2006/main">
  <authors>
    <author>Toshimi</author>
  </authors>
  <commentList>
    <comment ref="G1" authorId="0">
      <text>
        <r>
          <rPr>
            <b/>
            <sz val="9"/>
            <color indexed="81"/>
            <rFont val="ＭＳ Ｐゴシック"/>
            <family val="3"/>
            <charset val="128"/>
          </rPr>
          <t>Toshimi:</t>
        </r>
        <r>
          <rPr>
            <sz val="9"/>
            <color indexed="81"/>
            <rFont val="ＭＳ Ｐゴシック"/>
            <family val="3"/>
            <charset val="128"/>
          </rPr>
          <t xml:space="preserve">
日付は　12/10/1　の形式で入力することで自動的に「2012年10月1日」の形式に表示されます</t>
        </r>
      </text>
    </comment>
  </commentList>
</comments>
</file>

<file path=xl/comments2.xml><?xml version="1.0" encoding="utf-8"?>
<comments xmlns="http://schemas.openxmlformats.org/spreadsheetml/2006/main">
  <authors>
    <author>Toshimi</author>
  </authors>
  <commentList>
    <comment ref="G1" authorId="0">
      <text>
        <r>
          <rPr>
            <b/>
            <sz val="9"/>
            <color indexed="81"/>
            <rFont val="ＭＳ Ｐゴシック"/>
            <family val="3"/>
            <charset val="128"/>
          </rPr>
          <t>Toshimi:</t>
        </r>
        <r>
          <rPr>
            <sz val="9"/>
            <color indexed="81"/>
            <rFont val="ＭＳ Ｐゴシック"/>
            <family val="3"/>
            <charset val="128"/>
          </rPr>
          <t xml:space="preserve">
日付は　12/10/1　の形式で入力することで自動的に「2012年10月1日」の形式に表示されます</t>
        </r>
      </text>
    </comment>
  </commentList>
</comments>
</file>

<file path=xl/comments3.xml><?xml version="1.0" encoding="utf-8"?>
<comments xmlns="http://schemas.openxmlformats.org/spreadsheetml/2006/main">
  <authors>
    <author>Toshimi</author>
  </authors>
  <commentList>
    <comment ref="G1" authorId="0">
      <text>
        <r>
          <rPr>
            <b/>
            <sz val="9"/>
            <color indexed="81"/>
            <rFont val="ＭＳ Ｐゴシック"/>
            <family val="3"/>
            <charset val="128"/>
          </rPr>
          <t>Toshimi:</t>
        </r>
        <r>
          <rPr>
            <sz val="9"/>
            <color indexed="81"/>
            <rFont val="ＭＳ Ｐゴシック"/>
            <family val="3"/>
            <charset val="128"/>
          </rPr>
          <t xml:space="preserve">
日付は　12/10/1　の形式で入力することで自動的に「2012年10月1日」の形式に表示されます</t>
        </r>
      </text>
    </comment>
  </commentList>
</comments>
</file>

<file path=xl/comments4.xml><?xml version="1.0" encoding="utf-8"?>
<comments xmlns="http://schemas.openxmlformats.org/spreadsheetml/2006/main">
  <authors>
    <author>Toshimi</author>
  </authors>
  <commentList>
    <comment ref="G1" authorId="0">
      <text>
        <r>
          <rPr>
            <b/>
            <sz val="9"/>
            <color indexed="81"/>
            <rFont val="ＭＳ Ｐゴシック"/>
            <family val="3"/>
            <charset val="128"/>
          </rPr>
          <t>Toshimi:</t>
        </r>
        <r>
          <rPr>
            <sz val="9"/>
            <color indexed="81"/>
            <rFont val="ＭＳ Ｐゴシック"/>
            <family val="3"/>
            <charset val="128"/>
          </rPr>
          <t xml:space="preserve">
日付は　12/10/1　の形式で入力することで自動的に「2012年10月1日」の形式に表示されます</t>
        </r>
      </text>
    </comment>
  </commentList>
</comments>
</file>

<file path=xl/sharedStrings.xml><?xml version="1.0" encoding="utf-8"?>
<sst xmlns="http://schemas.openxmlformats.org/spreadsheetml/2006/main" count="91" uniqueCount="43">
  <si>
    <t>ポイント</t>
    <phoneticPr fontId="2"/>
  </si>
  <si>
    <t>CT</t>
    <phoneticPr fontId="2"/>
  </si>
  <si>
    <t>予定時刻</t>
    <rPh sb="0" eb="2">
      <t>ヨテイ</t>
    </rPh>
    <rPh sb="2" eb="4">
      <t>ジコク</t>
    </rPh>
    <phoneticPr fontId="2"/>
  </si>
  <si>
    <t>実時刻</t>
    <rPh sb="0" eb="1">
      <t>ジツ</t>
    </rPh>
    <rPh sb="1" eb="3">
      <t>ジコク</t>
    </rPh>
    <phoneticPr fontId="2"/>
  </si>
  <si>
    <t>累積実時間</t>
    <rPh sb="0" eb="2">
      <t>ルイセキ</t>
    </rPh>
    <rPh sb="2" eb="3">
      <t>ジツ</t>
    </rPh>
    <rPh sb="3" eb="5">
      <t>ジカン</t>
    </rPh>
    <phoneticPr fontId="2"/>
  </si>
  <si>
    <t>目的地</t>
    <rPh sb="0" eb="3">
      <t>モクテキチ</t>
    </rPh>
    <phoneticPr fontId="2"/>
  </si>
  <si>
    <t>メンバー</t>
    <phoneticPr fontId="2"/>
  </si>
  <si>
    <t>実施日</t>
    <rPh sb="0" eb="3">
      <t>ジッシビ</t>
    </rPh>
    <phoneticPr fontId="2"/>
  </si>
  <si>
    <t>累積ＣＴ</t>
    <rPh sb="0" eb="2">
      <t>ルイセキ</t>
    </rPh>
    <phoneticPr fontId="2"/>
  </si>
  <si>
    <t>コース概要</t>
    <rPh sb="3" eb="5">
      <t>ガイヨウ</t>
    </rPh>
    <phoneticPr fontId="2"/>
  </si>
  <si>
    <t>地図CT</t>
    <rPh sb="0" eb="2">
      <t>チズ</t>
    </rPh>
    <phoneticPr fontId="2"/>
  </si>
  <si>
    <t>調整CT</t>
    <rPh sb="0" eb="2">
      <t>チョウセイ</t>
    </rPh>
    <phoneticPr fontId="2"/>
  </si>
  <si>
    <t>天神平</t>
    <rPh sb="0" eb="2">
      <t>テンジン</t>
    </rPh>
    <rPh sb="2" eb="3">
      <t>ダイラ</t>
    </rPh>
    <phoneticPr fontId="2"/>
  </si>
  <si>
    <t>熊穴沢避難小屋</t>
    <rPh sb="0" eb="1">
      <t>クマ</t>
    </rPh>
    <rPh sb="1" eb="3">
      <t>アナサワ</t>
    </rPh>
    <rPh sb="3" eb="5">
      <t>ヒナン</t>
    </rPh>
    <rPh sb="5" eb="7">
      <t>ゴヤ</t>
    </rPh>
    <phoneticPr fontId="2"/>
  </si>
  <si>
    <t>天狗の留まり場</t>
    <rPh sb="0" eb="2">
      <t>テング</t>
    </rPh>
    <rPh sb="3" eb="4">
      <t>ト</t>
    </rPh>
    <rPh sb="6" eb="7">
      <t>バ</t>
    </rPh>
    <phoneticPr fontId="2"/>
  </si>
  <si>
    <t>トマノ耳</t>
    <rPh sb="3" eb="4">
      <t>ミミ</t>
    </rPh>
    <phoneticPr fontId="2"/>
  </si>
  <si>
    <t>オキノ耳</t>
    <rPh sb="3" eb="4">
      <t>ミミ</t>
    </rPh>
    <phoneticPr fontId="2"/>
  </si>
  <si>
    <t>お昼休憩</t>
    <rPh sb="1" eb="2">
      <t>ヒル</t>
    </rPh>
    <rPh sb="2" eb="4">
      <t>キュウケイ</t>
    </rPh>
    <phoneticPr fontId="2"/>
  </si>
  <si>
    <t>・わかりやすくするために、入力セルの色を変更しています。必要に応じて「塗りつぶし無し」にしてください。</t>
    <rPh sb="13" eb="15">
      <t>ニュウリョク</t>
    </rPh>
    <rPh sb="18" eb="19">
      <t>イロ</t>
    </rPh>
    <rPh sb="20" eb="22">
      <t>ヘンコウ</t>
    </rPh>
    <rPh sb="28" eb="30">
      <t>ヒツヨウ</t>
    </rPh>
    <rPh sb="31" eb="32">
      <t>オウ</t>
    </rPh>
    <rPh sb="35" eb="36">
      <t>ヌ</t>
    </rPh>
    <rPh sb="40" eb="41">
      <t>ナシ</t>
    </rPh>
    <phoneticPr fontId="2"/>
  </si>
  <si>
    <t>・時刻の入力をする時は全て半角で　「0:00」の形式で入力してください</t>
  </si>
  <si>
    <t>累積%</t>
    <rPh sb="0" eb="2">
      <t>ルイセキ</t>
    </rPh>
    <phoneticPr fontId="2"/>
  </si>
  <si>
    <t>区間%</t>
    <rPh sb="0" eb="2">
      <t>クカン</t>
    </rPh>
    <phoneticPr fontId="2"/>
  </si>
  <si>
    <t>地図上のコースタイム通りで使用したい人は、このシートのみ入力すれば終わりです。</t>
    <rPh sb="0" eb="2">
      <t>チズ</t>
    </rPh>
    <rPh sb="2" eb="3">
      <t>ジョウ</t>
    </rPh>
    <rPh sb="10" eb="11">
      <t>ドオ</t>
    </rPh>
    <rPh sb="13" eb="15">
      <t>シヨウ</t>
    </rPh>
    <rPh sb="18" eb="19">
      <t>ヒト</t>
    </rPh>
    <rPh sb="28" eb="30">
      <t>ニュウリョク</t>
    </rPh>
    <rPh sb="33" eb="34">
      <t>オ</t>
    </rPh>
    <phoneticPr fontId="2"/>
  </si>
  <si>
    <t>「実時刻」記録忘れの際は、一か所のみなら飛ばしても前区間からの区間比が出るようになっていますが、２カ所忘れた時はエラーになります（適当な時刻を仮置きしてください）</t>
    <rPh sb="1" eb="2">
      <t>ジツ</t>
    </rPh>
    <rPh sb="2" eb="4">
      <t>ジコク</t>
    </rPh>
    <rPh sb="5" eb="7">
      <t>キロク</t>
    </rPh>
    <rPh sb="7" eb="8">
      <t>ワス</t>
    </rPh>
    <rPh sb="10" eb="11">
      <t>サイ</t>
    </rPh>
    <rPh sb="13" eb="14">
      <t>イッ</t>
    </rPh>
    <rPh sb="15" eb="16">
      <t>ショ</t>
    </rPh>
    <rPh sb="20" eb="21">
      <t>ト</t>
    </rPh>
    <rPh sb="25" eb="26">
      <t>マエ</t>
    </rPh>
    <rPh sb="26" eb="28">
      <t>クカン</t>
    </rPh>
    <rPh sb="31" eb="33">
      <t>クカン</t>
    </rPh>
    <rPh sb="33" eb="34">
      <t>ヒ</t>
    </rPh>
    <rPh sb="35" eb="36">
      <t>デ</t>
    </rPh>
    <rPh sb="50" eb="51">
      <t>ショ</t>
    </rPh>
    <rPh sb="51" eb="52">
      <t>ワス</t>
    </rPh>
    <rPh sb="54" eb="55">
      <t>トキ</t>
    </rPh>
    <rPh sb="65" eb="67">
      <t>テキトウ</t>
    </rPh>
    <rPh sb="68" eb="70">
      <t>ジコク</t>
    </rPh>
    <rPh sb="71" eb="73">
      <t>カリオ</t>
    </rPh>
    <phoneticPr fontId="2"/>
  </si>
  <si>
    <t>・入力は基本的にシート「１番_0％CT」に行います（行先やメンバー等も）</t>
    <rPh sb="1" eb="3">
      <t>ニュウリョク</t>
    </rPh>
    <rPh sb="4" eb="7">
      <t>キホンテキ</t>
    </rPh>
    <rPh sb="13" eb="14">
      <t>バン</t>
    </rPh>
    <rPh sb="21" eb="22">
      <t>オコナ</t>
    </rPh>
    <rPh sb="26" eb="28">
      <t>イキサキ</t>
    </rPh>
    <rPh sb="33" eb="34">
      <t>ナド</t>
    </rPh>
    <phoneticPr fontId="2"/>
  </si>
  <si>
    <t>・CTを100％以外に調整して使いたいときは「1番_0%CT」にCTや予定時刻の入力が終わってからシートを「2番_調整CT計算シート」に切り替え、必要なパーセンテージを【C8】に入力します</t>
    <rPh sb="8" eb="10">
      <t>イガイ</t>
    </rPh>
    <rPh sb="11" eb="13">
      <t>チョウセイ</t>
    </rPh>
    <rPh sb="15" eb="16">
      <t>ツカ</t>
    </rPh>
    <rPh sb="24" eb="25">
      <t>バン</t>
    </rPh>
    <rPh sb="35" eb="37">
      <t>ヨテイ</t>
    </rPh>
    <rPh sb="37" eb="39">
      <t>ジコク</t>
    </rPh>
    <rPh sb="40" eb="42">
      <t>ニュウリョク</t>
    </rPh>
    <rPh sb="43" eb="44">
      <t>オ</t>
    </rPh>
    <rPh sb="55" eb="56">
      <t>バン</t>
    </rPh>
    <rPh sb="57" eb="59">
      <t>チョウセイ</t>
    </rPh>
    <rPh sb="61" eb="63">
      <t>ケイサン</t>
    </rPh>
    <rPh sb="68" eb="69">
      <t>キ</t>
    </rPh>
    <rPh sb="70" eb="71">
      <t>カ</t>
    </rPh>
    <rPh sb="73" eb="75">
      <t>ヒツヨウ</t>
    </rPh>
    <rPh sb="89" eb="91">
      <t>ニュウリョク</t>
    </rPh>
    <phoneticPr fontId="2"/>
  </si>
  <si>
    <t>・「３番_調整後CT用」シートＢ列に調整後のＣＴが入りますので、調整ＣＴを使う方はこちらのシートをご利用ください</t>
    <rPh sb="3" eb="4">
      <t>バン</t>
    </rPh>
    <rPh sb="5" eb="7">
      <t>チョウセイ</t>
    </rPh>
    <rPh sb="7" eb="8">
      <t>ゴ</t>
    </rPh>
    <rPh sb="10" eb="11">
      <t>ヨウ</t>
    </rPh>
    <rPh sb="16" eb="17">
      <t>レツ</t>
    </rPh>
    <rPh sb="18" eb="20">
      <t>チョウセイ</t>
    </rPh>
    <rPh sb="20" eb="21">
      <t>ゴ</t>
    </rPh>
    <rPh sb="25" eb="26">
      <t>ハイ</t>
    </rPh>
    <rPh sb="32" eb="34">
      <t>チョウセイ</t>
    </rPh>
    <rPh sb="37" eb="38">
      <t>ツカ</t>
    </rPh>
    <rPh sb="39" eb="40">
      <t>カタ</t>
    </rPh>
    <rPh sb="50" eb="52">
      <t>リヨウ</t>
    </rPh>
    <phoneticPr fontId="2"/>
  </si>
  <si>
    <t>注意</t>
    <rPh sb="0" eb="2">
      <t>チュウイ</t>
    </rPh>
    <phoneticPr fontId="2"/>
  </si>
  <si>
    <t>・実際の通過時刻もシート「0％ＣＴ」に入力します</t>
    <rPh sb="1" eb="3">
      <t>ジッサイ</t>
    </rPh>
    <rPh sb="4" eb="6">
      <t>ツウカ</t>
    </rPh>
    <rPh sb="6" eb="8">
      <t>ジコク</t>
    </rPh>
    <rPh sb="19" eb="21">
      <t>ニュウリョク</t>
    </rPh>
    <phoneticPr fontId="2"/>
  </si>
  <si>
    <t>谷川岳</t>
    <phoneticPr fontId="2"/>
  </si>
  <si>
    <t>ふるさわとしみ</t>
    <phoneticPr fontId="2"/>
  </si>
  <si>
    <t>天神平～天神尾根～オキノ耳・トマノ耳　ピストン（ロープウエイ使用）</t>
    <phoneticPr fontId="2"/>
  </si>
  <si>
    <t>当方ではこのファイルを利用して万一トラブルや損害があった場合でも、賠償はいたしません（できません）。</t>
    <rPh sb="0" eb="2">
      <t>トウホウ</t>
    </rPh>
    <rPh sb="11" eb="13">
      <t>リヨウ</t>
    </rPh>
    <rPh sb="15" eb="17">
      <t>マンイチ</t>
    </rPh>
    <rPh sb="22" eb="24">
      <t>ソンガイ</t>
    </rPh>
    <rPh sb="28" eb="30">
      <t>バアイ</t>
    </rPh>
    <rPh sb="33" eb="35">
      <t>バイショウ</t>
    </rPh>
    <phoneticPr fontId="2"/>
  </si>
  <si>
    <t>ご自身の責任でご使用ください。</t>
    <rPh sb="1" eb="3">
      <t>ジシン</t>
    </rPh>
    <rPh sb="4" eb="6">
      <t>セキニン</t>
    </rPh>
    <rPh sb="8" eb="10">
      <t>シヨウ</t>
    </rPh>
    <phoneticPr fontId="2"/>
  </si>
  <si>
    <t>個人でご利用になられるに際し、使い易いように改変なさる事についてはどうぞご自由になさってください。</t>
    <rPh sb="0" eb="2">
      <t>コジン</t>
    </rPh>
    <rPh sb="4" eb="6">
      <t>リヨウ</t>
    </rPh>
    <rPh sb="12" eb="13">
      <t>サイ</t>
    </rPh>
    <rPh sb="15" eb="16">
      <t>ツカ</t>
    </rPh>
    <rPh sb="17" eb="18">
      <t>ヤス</t>
    </rPh>
    <rPh sb="22" eb="24">
      <t>カイヘン</t>
    </rPh>
    <rPh sb="27" eb="28">
      <t>コト</t>
    </rPh>
    <rPh sb="37" eb="39">
      <t>ジユウ</t>
    </rPh>
    <phoneticPr fontId="2"/>
  </si>
  <si>
    <t>ただし、再配布はご遠慮ください。</t>
    <rPh sb="4" eb="7">
      <t>サイハイフ</t>
    </rPh>
    <rPh sb="9" eb="11">
      <t>エンリョ</t>
    </rPh>
    <phoneticPr fontId="2"/>
  </si>
  <si>
    <t>著作権は放棄しておりません。</t>
    <rPh sb="0" eb="3">
      <t>チョサクケン</t>
    </rPh>
    <rPh sb="4" eb="6">
      <t>ホウキ</t>
    </rPh>
    <phoneticPr fontId="2"/>
  </si>
  <si>
    <t>http://www.wans-one.com/</t>
    <phoneticPr fontId="2"/>
  </si>
  <si>
    <t>株式会社ワンズ・ワン　　作成者　古澤登志美</t>
    <rPh sb="0" eb="4">
      <t>カブシキガイシャ</t>
    </rPh>
    <rPh sb="12" eb="15">
      <t>サクセイシャ</t>
    </rPh>
    <rPh sb="16" eb="18">
      <t>フルサワ</t>
    </rPh>
    <rPh sb="18" eb="21">
      <t>トシミ</t>
    </rPh>
    <phoneticPr fontId="2"/>
  </si>
  <si>
    <t>04-2942-7608</t>
    <phoneticPr fontId="2"/>
  </si>
  <si>
    <t>ご利用されるうえで、改善点などのリクエストがございましたらお知らせください。対応させていただく場合もあるかもしれません（笑）</t>
    <rPh sb="1" eb="3">
      <t>リヨウ</t>
    </rPh>
    <rPh sb="10" eb="13">
      <t>カイゼンテン</t>
    </rPh>
    <rPh sb="30" eb="31">
      <t>シ</t>
    </rPh>
    <rPh sb="38" eb="40">
      <t>タイオウ</t>
    </rPh>
    <rPh sb="47" eb="49">
      <t>バアイ</t>
    </rPh>
    <rPh sb="60" eb="61">
      <t>ワラ</t>
    </rPh>
    <phoneticPr fontId="2"/>
  </si>
  <si>
    <t>Ver.1.0</t>
    <phoneticPr fontId="2"/>
  </si>
  <si>
    <t>・各シートには保護がかかっています。計算式を変更したい場合などは解除してください。このシート以外パスワードはありません。</t>
    <rPh sb="1" eb="2">
      <t>カク</t>
    </rPh>
    <rPh sb="7" eb="9">
      <t>ホゴ</t>
    </rPh>
    <rPh sb="18" eb="20">
      <t>ケイサン</t>
    </rPh>
    <rPh sb="20" eb="21">
      <t>シキ</t>
    </rPh>
    <rPh sb="22" eb="24">
      <t>ヘンコウ</t>
    </rPh>
    <rPh sb="27" eb="29">
      <t>バアイ</t>
    </rPh>
    <rPh sb="32" eb="34">
      <t>カイジョ</t>
    </rPh>
    <rPh sb="46" eb="48">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</si>
</sst>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F800]dddd\,\ mmmm\ dd\,\ yyyy"/>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明朝"/>
      <family val="1"/>
      <charset val="128"/>
    </font>
    <font>
      <sz val="11"/>
      <color theme="1"/>
      <name val="ＭＳ Ｐ明朝"/>
      <family val="1"/>
      <charset val="128"/>
    </font>
    <font>
      <sz val="11"/>
      <name val="ＭＳ Ｐ明朝"/>
      <family val="1"/>
      <charset val="128"/>
    </font>
    <font>
      <b/>
      <sz val="11"/>
      <name val="ＭＳ Ｐゴシック"/>
      <family val="3"/>
      <charset val="128"/>
    </font>
    <font>
      <sz val="9"/>
      <color indexed="81"/>
      <name val="ＭＳ Ｐゴシック"/>
      <family val="3"/>
      <charset val="128"/>
    </font>
    <font>
      <b/>
      <sz val="9"/>
      <color indexed="81"/>
      <name val="ＭＳ Ｐゴシック"/>
      <family val="3"/>
      <charset val="128"/>
    </font>
    <font>
      <sz val="10"/>
      <color theme="1"/>
      <name val="HG丸ｺﾞｼｯｸM-PRO"/>
      <family val="3"/>
      <charset val="128"/>
    </font>
    <font>
      <sz val="10"/>
      <color rgb="FFFF0000"/>
      <name val="HG丸ｺﾞｼｯｸM-PRO"/>
      <family val="3"/>
      <charset val="128"/>
    </font>
    <font>
      <u/>
      <sz val="11"/>
      <color theme="10"/>
      <name val="ＭＳ Ｐゴシック"/>
      <family val="2"/>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69">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0" fillId="0" borderId="0" xfId="0" applyBorder="1">
      <alignment vertical="center"/>
    </xf>
    <xf numFmtId="177" fontId="0" fillId="0" borderId="0" xfId="0" applyNumberFormat="1" applyBorder="1" applyAlignment="1">
      <alignment horizontal="center" vertical="center"/>
    </xf>
    <xf numFmtId="176" fontId="5" fillId="0" borderId="3" xfId="0" applyNumberFormat="1" applyFont="1" applyBorder="1">
      <alignment vertical="center"/>
    </xf>
    <xf numFmtId="0" fontId="5" fillId="0" borderId="3" xfId="0" applyFont="1" applyBorder="1">
      <alignment vertical="center"/>
    </xf>
    <xf numFmtId="9" fontId="5" fillId="0" borderId="3" xfId="1" applyFont="1" applyBorder="1">
      <alignment vertical="center"/>
    </xf>
    <xf numFmtId="0" fontId="5" fillId="0" borderId="4" xfId="0" applyFont="1" applyBorder="1">
      <alignment vertical="center"/>
    </xf>
    <xf numFmtId="176" fontId="5" fillId="0" borderId="4" xfId="0" applyNumberFormat="1" applyFont="1" applyBorder="1">
      <alignment vertical="center"/>
    </xf>
    <xf numFmtId="0" fontId="5" fillId="0" borderId="6" xfId="0" applyFont="1" applyBorder="1">
      <alignment vertical="center"/>
    </xf>
    <xf numFmtId="20" fontId="5" fillId="0" borderId="6" xfId="0" applyNumberFormat="1" applyFont="1" applyBorder="1">
      <alignment vertical="center"/>
    </xf>
    <xf numFmtId="9" fontId="5" fillId="0" borderId="6" xfId="1" applyFont="1" applyBorder="1">
      <alignment vertical="center"/>
    </xf>
    <xf numFmtId="0" fontId="0" fillId="0" borderId="5" xfId="0" applyBorder="1" applyAlignment="1">
      <alignment horizontal="center" vertical="center"/>
    </xf>
    <xf numFmtId="20" fontId="6" fillId="0" borderId="6" xfId="0" applyNumberFormat="1" applyFont="1" applyFill="1" applyBorder="1">
      <alignment vertical="center"/>
    </xf>
    <xf numFmtId="20" fontId="5" fillId="0" borderId="6" xfId="0" applyNumberFormat="1" applyFont="1" applyFill="1" applyBorder="1">
      <alignment vertical="center"/>
    </xf>
    <xf numFmtId="176" fontId="6" fillId="0" borderId="3" xfId="0" applyNumberFormat="1" applyFont="1" applyFill="1" applyBorder="1">
      <alignment vertical="center"/>
    </xf>
    <xf numFmtId="176" fontId="6" fillId="0" borderId="4" xfId="0" applyNumberFormat="1" applyFont="1" applyFill="1" applyBorder="1">
      <alignment vertical="center"/>
    </xf>
    <xf numFmtId="9" fontId="7" fillId="3" borderId="6" xfId="0" applyNumberFormat="1"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4" xfId="0" applyFont="1" applyFill="1" applyBorder="1" applyProtection="1">
      <alignment vertical="center"/>
      <protection locked="0"/>
    </xf>
    <xf numFmtId="0" fontId="10" fillId="0" borderId="0" xfId="0" applyFont="1">
      <alignment vertical="center"/>
    </xf>
    <xf numFmtId="9" fontId="0" fillId="0" borderId="0" xfId="1" applyFont="1">
      <alignment vertical="center"/>
    </xf>
    <xf numFmtId="176" fontId="0" fillId="0" borderId="0" xfId="0" applyNumberFormat="1">
      <alignment vertical="center"/>
    </xf>
    <xf numFmtId="9" fontId="5" fillId="0" borderId="4" xfId="1" applyFont="1" applyBorder="1">
      <alignment vertical="center"/>
    </xf>
    <xf numFmtId="176" fontId="6" fillId="0" borderId="6" xfId="0" applyNumberFormat="1" applyFont="1" applyFill="1" applyBorder="1">
      <alignment vertical="center"/>
    </xf>
    <xf numFmtId="176" fontId="5" fillId="2" borderId="6" xfId="0" applyNumberFormat="1" applyFont="1" applyFill="1" applyBorder="1" applyProtection="1">
      <alignment vertical="center"/>
      <protection locked="0"/>
    </xf>
    <xf numFmtId="176" fontId="5" fillId="0" borderId="6" xfId="0" applyNumberFormat="1" applyFont="1" applyBorder="1">
      <alignment vertical="center"/>
    </xf>
    <xf numFmtId="176" fontId="6" fillId="2" borderId="3" xfId="0" applyNumberFormat="1" applyFont="1" applyFill="1" applyBorder="1" applyProtection="1">
      <alignment vertical="center"/>
      <protection locked="0"/>
    </xf>
    <xf numFmtId="176" fontId="5" fillId="2" borderId="3" xfId="0" applyNumberFormat="1" applyFont="1" applyFill="1" applyBorder="1" applyProtection="1">
      <alignment vertical="center"/>
      <protection locked="0"/>
    </xf>
    <xf numFmtId="176" fontId="6" fillId="2" borderId="4" xfId="0" applyNumberFormat="1" applyFont="1" applyFill="1" applyBorder="1" applyProtection="1">
      <alignment vertical="center"/>
      <protection locked="0"/>
    </xf>
    <xf numFmtId="176" fontId="5" fillId="2" borderId="4" xfId="0" applyNumberFormat="1" applyFont="1" applyFill="1" applyBorder="1" applyProtection="1">
      <alignment vertical="center"/>
      <protection locked="0"/>
    </xf>
    <xf numFmtId="176" fontId="6" fillId="4" borderId="3" xfId="0" applyNumberFormat="1" applyFont="1" applyFill="1" applyBorder="1" applyProtection="1">
      <alignment vertical="center"/>
    </xf>
    <xf numFmtId="176" fontId="6" fillId="4" borderId="4" xfId="0" applyNumberFormat="1" applyFont="1" applyFill="1" applyBorder="1" applyProtection="1">
      <alignment vertical="center"/>
    </xf>
    <xf numFmtId="0" fontId="11" fillId="0" borderId="0" xfId="0" applyFont="1">
      <alignment vertical="center"/>
    </xf>
    <xf numFmtId="176" fontId="5" fillId="0" borderId="6" xfId="0" applyNumberFormat="1" applyFont="1" applyFill="1" applyBorder="1" applyProtection="1">
      <alignment vertical="center"/>
      <protection locked="0"/>
    </xf>
    <xf numFmtId="176" fontId="5" fillId="0" borderId="6" xfId="0" applyNumberFormat="1" applyFont="1" applyFill="1" applyBorder="1" applyProtection="1">
      <alignment vertical="center"/>
    </xf>
    <xf numFmtId="176" fontId="5" fillId="0" borderId="3" xfId="0" applyNumberFormat="1" applyFont="1" applyFill="1" applyBorder="1" applyProtection="1">
      <alignment vertical="center"/>
    </xf>
    <xf numFmtId="176" fontId="5" fillId="0" borderId="4" xfId="0" applyNumberFormat="1" applyFont="1" applyFill="1" applyBorder="1" applyProtection="1">
      <alignment vertical="center"/>
    </xf>
    <xf numFmtId="0" fontId="3" fillId="0" borderId="2" xfId="0" applyFont="1" applyBorder="1" applyProtection="1">
      <alignment vertical="center"/>
    </xf>
    <xf numFmtId="0" fontId="0" fillId="0" borderId="0" xfId="0" applyProtection="1">
      <alignment vertical="center"/>
    </xf>
    <xf numFmtId="0" fontId="3" fillId="0" borderId="1" xfId="0" applyFont="1" applyBorder="1" applyProtection="1">
      <alignment vertical="center"/>
    </xf>
    <xf numFmtId="0" fontId="3" fillId="0" borderId="0" xfId="0" applyFont="1" applyBorder="1" applyProtection="1">
      <alignment vertical="center"/>
    </xf>
    <xf numFmtId="0" fontId="0" fillId="0" borderId="0" xfId="0" applyBorder="1" applyProtection="1">
      <alignment vertical="center"/>
    </xf>
    <xf numFmtId="177" fontId="0" fillId="0" borderId="0" xfId="0" applyNumberFormat="1" applyBorder="1" applyAlignment="1" applyProtection="1">
      <alignment horizontal="center" vertical="center"/>
    </xf>
    <xf numFmtId="0" fontId="0" fillId="0" borderId="5" xfId="0" applyBorder="1" applyAlignment="1" applyProtection="1">
      <alignment horizontal="center" vertical="center"/>
    </xf>
    <xf numFmtId="0" fontId="5" fillId="0" borderId="6" xfId="0" applyFont="1" applyBorder="1" applyProtection="1">
      <alignment vertical="center"/>
    </xf>
    <xf numFmtId="176" fontId="6" fillId="0" borderId="6" xfId="0" applyNumberFormat="1" applyFont="1" applyFill="1" applyBorder="1" applyProtection="1">
      <alignment vertical="center"/>
    </xf>
    <xf numFmtId="176" fontId="5" fillId="0" borderId="6" xfId="0" applyNumberFormat="1" applyFont="1" applyBorder="1" applyProtection="1">
      <alignment vertical="center"/>
    </xf>
    <xf numFmtId="9" fontId="5" fillId="0" borderId="6" xfId="1" applyFont="1" applyBorder="1" applyProtection="1">
      <alignment vertical="center"/>
    </xf>
    <xf numFmtId="0" fontId="5" fillId="0" borderId="3" xfId="0" applyFont="1" applyBorder="1" applyProtection="1">
      <alignment vertical="center"/>
    </xf>
    <xf numFmtId="176" fontId="5" fillId="0" borderId="3" xfId="0" applyNumberFormat="1" applyFont="1" applyBorder="1" applyProtection="1">
      <alignment vertical="center"/>
    </xf>
    <xf numFmtId="9" fontId="5" fillId="0" borderId="3" xfId="1" applyFont="1" applyBorder="1" applyProtection="1">
      <alignment vertical="center"/>
    </xf>
    <xf numFmtId="0" fontId="5" fillId="0" borderId="4" xfId="0" applyFont="1" applyBorder="1" applyProtection="1">
      <alignment vertical="center"/>
    </xf>
    <xf numFmtId="176" fontId="5" fillId="0" borderId="4" xfId="0" applyNumberFormat="1" applyFont="1" applyBorder="1" applyProtection="1">
      <alignment vertical="center"/>
    </xf>
    <xf numFmtId="9" fontId="5" fillId="0" borderId="4" xfId="1" applyFont="1" applyBorder="1" applyProtection="1">
      <alignment vertical="center"/>
    </xf>
    <xf numFmtId="0" fontId="12" fillId="0" borderId="0" xfId="2">
      <alignment vertical="center"/>
    </xf>
    <xf numFmtId="177" fontId="0" fillId="0" borderId="0" xfId="0" applyNumberFormat="1">
      <alignment vertical="center"/>
    </xf>
    <xf numFmtId="177"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6" xfId="0" applyNumberFormat="1" applyFont="1" applyBorder="1">
      <alignment vertical="center"/>
    </xf>
    <xf numFmtId="0" fontId="5" fillId="0" borderId="3" xfId="0" applyNumberFormat="1" applyFont="1" applyBorder="1">
      <alignment vertical="center"/>
    </xf>
    <xf numFmtId="0" fontId="5" fillId="0" borderId="4" xfId="0" applyNumberFormat="1" applyFont="1" applyBorder="1">
      <alignment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wans-one.com/"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2"/>
  <sheetViews>
    <sheetView zoomScaleNormal="100" workbookViewId="0">
      <selection activeCell="B1" sqref="B1:D1"/>
    </sheetView>
  </sheetViews>
  <sheetFormatPr defaultRowHeight="13.5"/>
  <cols>
    <col min="1" max="1" width="17.625" customWidth="1"/>
    <col min="2" max="6" width="12.375" customWidth="1"/>
    <col min="7" max="7" width="7.625" customWidth="1"/>
    <col min="8" max="8" width="7.5" customWidth="1"/>
  </cols>
  <sheetData>
    <row r="1" spans="1:8" ht="23.25" customHeight="1" thickBot="1">
      <c r="A1" s="2" t="s">
        <v>5</v>
      </c>
      <c r="B1" s="62"/>
      <c r="C1" s="62"/>
      <c r="D1" s="62"/>
      <c r="F1" s="1" t="s">
        <v>7</v>
      </c>
      <c r="G1" s="60"/>
      <c r="H1" s="60"/>
    </row>
    <row r="2" spans="1:8" ht="13.5" customHeight="1" thickTop="1">
      <c r="A2" s="3"/>
      <c r="B2" s="4"/>
      <c r="C2" s="4"/>
      <c r="F2" s="3"/>
      <c r="G2" s="5"/>
      <c r="H2" s="5"/>
    </row>
    <row r="3" spans="1:8" ht="23.25" customHeight="1">
      <c r="A3" s="1" t="s">
        <v>6</v>
      </c>
      <c r="B3" s="61"/>
      <c r="C3" s="61"/>
      <c r="D3" s="61"/>
      <c r="E3" s="61"/>
      <c r="F3" s="61"/>
      <c r="G3" s="61"/>
      <c r="H3" s="61"/>
    </row>
    <row r="4" spans="1:8" ht="13.5" customHeight="1"/>
    <row r="5" spans="1:8" ht="23.25" customHeight="1">
      <c r="A5" s="1" t="s">
        <v>9</v>
      </c>
      <c r="B5" s="61"/>
      <c r="C5" s="61"/>
      <c r="D5" s="61"/>
      <c r="E5" s="61"/>
      <c r="F5" s="61"/>
      <c r="G5" s="61"/>
      <c r="H5" s="61"/>
    </row>
    <row r="6" spans="1:8" ht="14.25" customHeight="1"/>
    <row r="7" spans="1:8" ht="24.75" customHeight="1" thickBot="1">
      <c r="A7" s="14" t="s">
        <v>0</v>
      </c>
      <c r="B7" s="14" t="s">
        <v>1</v>
      </c>
      <c r="C7" s="14" t="s">
        <v>2</v>
      </c>
      <c r="D7" s="14" t="s">
        <v>8</v>
      </c>
      <c r="E7" s="14" t="s">
        <v>3</v>
      </c>
      <c r="F7" s="14" t="s">
        <v>4</v>
      </c>
      <c r="G7" s="14" t="s">
        <v>20</v>
      </c>
      <c r="H7" s="14" t="s">
        <v>21</v>
      </c>
    </row>
    <row r="8" spans="1:8" ht="18" customHeight="1" thickTop="1">
      <c r="A8" s="20"/>
      <c r="B8" s="27">
        <v>0</v>
      </c>
      <c r="C8" s="28"/>
      <c r="D8" s="29">
        <f>B8</f>
        <v>0</v>
      </c>
      <c r="E8" s="28"/>
      <c r="F8" s="29">
        <f>E8-$E$8</f>
        <v>0</v>
      </c>
      <c r="G8" s="13"/>
      <c r="H8" s="13"/>
    </row>
    <row r="9" spans="1:8" ht="18" customHeight="1">
      <c r="A9" s="21"/>
      <c r="B9" s="30"/>
      <c r="C9" s="6" t="str">
        <f>IF(B9="","",C8+B9)</f>
        <v/>
      </c>
      <c r="D9" s="6" t="str">
        <f>IF(B9="","",D8+B9)</f>
        <v/>
      </c>
      <c r="E9" s="31"/>
      <c r="F9" s="6" t="str">
        <f>IF(E9="","",E9-$E$8)</f>
        <v/>
      </c>
      <c r="G9" s="8" t="str">
        <f>IF(F9="","",F9/D9)</f>
        <v/>
      </c>
      <c r="H9" s="8" t="str">
        <f>IF(E9="","",IF(E8="",(E9-E7)/(B9+B8),(E9-E8)/B9))</f>
        <v/>
      </c>
    </row>
    <row r="10" spans="1:8" ht="18" customHeight="1">
      <c r="A10" s="21"/>
      <c r="B10" s="30"/>
      <c r="C10" s="6" t="str">
        <f t="shared" ref="C10:C31" si="0">IF(B10="","",C9+B10)</f>
        <v/>
      </c>
      <c r="D10" s="6" t="str">
        <f t="shared" ref="D10:D31" si="1">IF(B10="","",D9+B10)</f>
        <v/>
      </c>
      <c r="E10" s="31"/>
      <c r="F10" s="6" t="str">
        <f t="shared" ref="F10:F31" si="2">IF(E10="","",E10-$E$8)</f>
        <v/>
      </c>
      <c r="G10" s="8" t="str">
        <f t="shared" ref="G10:G12" si="3">IF(F10="","",F10/D10)</f>
        <v/>
      </c>
      <c r="H10" s="8" t="str">
        <f t="shared" ref="H10:H31" si="4">IF(E10="","",IF(E9="",(E10-E8)/(B10+B9),(E10-E9)/B10))</f>
        <v/>
      </c>
    </row>
    <row r="11" spans="1:8" ht="18" customHeight="1">
      <c r="A11" s="21"/>
      <c r="B11" s="30"/>
      <c r="C11" s="6" t="str">
        <f t="shared" si="0"/>
        <v/>
      </c>
      <c r="D11" s="6" t="str">
        <f t="shared" si="1"/>
        <v/>
      </c>
      <c r="E11" s="31"/>
      <c r="F11" s="6" t="str">
        <f t="shared" si="2"/>
        <v/>
      </c>
      <c r="G11" s="8" t="str">
        <f t="shared" si="3"/>
        <v/>
      </c>
      <c r="H11" s="8" t="str">
        <f t="shared" si="4"/>
        <v/>
      </c>
    </row>
    <row r="12" spans="1:8" ht="18" customHeight="1">
      <c r="A12" s="21"/>
      <c r="B12" s="30"/>
      <c r="C12" s="6" t="str">
        <f t="shared" si="0"/>
        <v/>
      </c>
      <c r="D12" s="6" t="str">
        <f t="shared" si="1"/>
        <v/>
      </c>
      <c r="E12" s="31"/>
      <c r="F12" s="6" t="str">
        <f t="shared" si="2"/>
        <v/>
      </c>
      <c r="G12" s="8" t="str">
        <f t="shared" si="3"/>
        <v/>
      </c>
      <c r="H12" s="8" t="str">
        <f t="shared" si="4"/>
        <v/>
      </c>
    </row>
    <row r="13" spans="1:8" ht="18" customHeight="1">
      <c r="A13" s="21"/>
      <c r="B13" s="30"/>
      <c r="C13" s="6" t="str">
        <f t="shared" si="0"/>
        <v/>
      </c>
      <c r="D13" s="6" t="str">
        <f t="shared" si="1"/>
        <v/>
      </c>
      <c r="E13" s="31"/>
      <c r="F13" s="6" t="str">
        <f t="shared" si="2"/>
        <v/>
      </c>
      <c r="G13" s="8" t="str">
        <f t="shared" ref="G13:G31" si="5">IF(F13="","",F13/D13)</f>
        <v/>
      </c>
      <c r="H13" s="8" t="str">
        <f t="shared" si="4"/>
        <v/>
      </c>
    </row>
    <row r="14" spans="1:8" ht="18" customHeight="1">
      <c r="A14" s="21"/>
      <c r="B14" s="30"/>
      <c r="C14" s="6" t="str">
        <f t="shared" si="0"/>
        <v/>
      </c>
      <c r="D14" s="6" t="str">
        <f t="shared" si="1"/>
        <v/>
      </c>
      <c r="E14" s="31"/>
      <c r="F14" s="6" t="str">
        <f t="shared" si="2"/>
        <v/>
      </c>
      <c r="G14" s="8" t="str">
        <f t="shared" si="5"/>
        <v/>
      </c>
      <c r="H14" s="8" t="str">
        <f t="shared" si="4"/>
        <v/>
      </c>
    </row>
    <row r="15" spans="1:8" ht="18" customHeight="1">
      <c r="A15" s="21"/>
      <c r="B15" s="30"/>
      <c r="C15" s="6" t="str">
        <f t="shared" si="0"/>
        <v/>
      </c>
      <c r="D15" s="6" t="str">
        <f t="shared" si="1"/>
        <v/>
      </c>
      <c r="E15" s="31"/>
      <c r="F15" s="6" t="str">
        <f t="shared" si="2"/>
        <v/>
      </c>
      <c r="G15" s="8" t="str">
        <f t="shared" si="5"/>
        <v/>
      </c>
      <c r="H15" s="8" t="str">
        <f t="shared" si="4"/>
        <v/>
      </c>
    </row>
    <row r="16" spans="1:8" ht="18" customHeight="1">
      <c r="A16" s="21"/>
      <c r="B16" s="30"/>
      <c r="C16" s="6" t="str">
        <f t="shared" si="0"/>
        <v/>
      </c>
      <c r="D16" s="6" t="str">
        <f t="shared" si="1"/>
        <v/>
      </c>
      <c r="E16" s="31"/>
      <c r="F16" s="6" t="str">
        <f t="shared" si="2"/>
        <v/>
      </c>
      <c r="G16" s="8" t="str">
        <f t="shared" si="5"/>
        <v/>
      </c>
      <c r="H16" s="8" t="str">
        <f t="shared" si="4"/>
        <v/>
      </c>
    </row>
    <row r="17" spans="1:8" ht="18" customHeight="1">
      <c r="A17" s="21"/>
      <c r="B17" s="30"/>
      <c r="C17" s="6" t="str">
        <f t="shared" si="0"/>
        <v/>
      </c>
      <c r="D17" s="6" t="str">
        <f t="shared" si="1"/>
        <v/>
      </c>
      <c r="E17" s="31"/>
      <c r="F17" s="6" t="str">
        <f t="shared" si="2"/>
        <v/>
      </c>
      <c r="G17" s="8" t="str">
        <f t="shared" si="5"/>
        <v/>
      </c>
      <c r="H17" s="8" t="str">
        <f t="shared" si="4"/>
        <v/>
      </c>
    </row>
    <row r="18" spans="1:8" ht="18" customHeight="1">
      <c r="A18" s="21"/>
      <c r="B18" s="30"/>
      <c r="C18" s="6" t="str">
        <f t="shared" si="0"/>
        <v/>
      </c>
      <c r="D18" s="6" t="str">
        <f t="shared" si="1"/>
        <v/>
      </c>
      <c r="E18" s="31"/>
      <c r="F18" s="6" t="str">
        <f t="shared" si="2"/>
        <v/>
      </c>
      <c r="G18" s="8" t="str">
        <f t="shared" si="5"/>
        <v/>
      </c>
      <c r="H18" s="8" t="str">
        <f t="shared" si="4"/>
        <v/>
      </c>
    </row>
    <row r="19" spans="1:8" ht="18" customHeight="1">
      <c r="A19" s="21"/>
      <c r="B19" s="30"/>
      <c r="C19" s="6" t="str">
        <f t="shared" si="0"/>
        <v/>
      </c>
      <c r="D19" s="6" t="str">
        <f t="shared" si="1"/>
        <v/>
      </c>
      <c r="E19" s="31"/>
      <c r="F19" s="6" t="str">
        <f t="shared" si="2"/>
        <v/>
      </c>
      <c r="G19" s="8" t="str">
        <f t="shared" si="5"/>
        <v/>
      </c>
      <c r="H19" s="8" t="str">
        <f t="shared" si="4"/>
        <v/>
      </c>
    </row>
    <row r="20" spans="1:8" ht="18" customHeight="1">
      <c r="A20" s="21"/>
      <c r="B20" s="30"/>
      <c r="C20" s="6" t="str">
        <f t="shared" si="0"/>
        <v/>
      </c>
      <c r="D20" s="6" t="str">
        <f t="shared" si="1"/>
        <v/>
      </c>
      <c r="E20" s="31"/>
      <c r="F20" s="6" t="str">
        <f t="shared" si="2"/>
        <v/>
      </c>
      <c r="G20" s="8" t="str">
        <f t="shared" si="5"/>
        <v/>
      </c>
      <c r="H20" s="8" t="str">
        <f t="shared" si="4"/>
        <v/>
      </c>
    </row>
    <row r="21" spans="1:8" ht="18" customHeight="1">
      <c r="A21" s="21"/>
      <c r="B21" s="30"/>
      <c r="C21" s="6" t="str">
        <f t="shared" si="0"/>
        <v/>
      </c>
      <c r="D21" s="6" t="str">
        <f t="shared" si="1"/>
        <v/>
      </c>
      <c r="E21" s="31"/>
      <c r="F21" s="6" t="str">
        <f t="shared" si="2"/>
        <v/>
      </c>
      <c r="G21" s="8" t="str">
        <f t="shared" si="5"/>
        <v/>
      </c>
      <c r="H21" s="8" t="str">
        <f t="shared" si="4"/>
        <v/>
      </c>
    </row>
    <row r="22" spans="1:8" ht="18" customHeight="1">
      <c r="A22" s="21"/>
      <c r="B22" s="30"/>
      <c r="C22" s="6" t="str">
        <f t="shared" si="0"/>
        <v/>
      </c>
      <c r="D22" s="6" t="str">
        <f t="shared" si="1"/>
        <v/>
      </c>
      <c r="E22" s="31"/>
      <c r="F22" s="6" t="str">
        <f t="shared" si="2"/>
        <v/>
      </c>
      <c r="G22" s="8" t="str">
        <f t="shared" si="5"/>
        <v/>
      </c>
      <c r="H22" s="8" t="str">
        <f t="shared" si="4"/>
        <v/>
      </c>
    </row>
    <row r="23" spans="1:8" ht="18" customHeight="1">
      <c r="A23" s="21"/>
      <c r="B23" s="30"/>
      <c r="C23" s="6" t="str">
        <f t="shared" si="0"/>
        <v/>
      </c>
      <c r="D23" s="6" t="str">
        <f t="shared" si="1"/>
        <v/>
      </c>
      <c r="E23" s="31"/>
      <c r="F23" s="6" t="str">
        <f t="shared" si="2"/>
        <v/>
      </c>
      <c r="G23" s="8" t="str">
        <f t="shared" si="5"/>
        <v/>
      </c>
      <c r="H23" s="8" t="str">
        <f t="shared" si="4"/>
        <v/>
      </c>
    </row>
    <row r="24" spans="1:8" ht="18" customHeight="1">
      <c r="A24" s="21"/>
      <c r="B24" s="30"/>
      <c r="C24" s="6" t="str">
        <f t="shared" si="0"/>
        <v/>
      </c>
      <c r="D24" s="6" t="str">
        <f t="shared" si="1"/>
        <v/>
      </c>
      <c r="E24" s="31"/>
      <c r="F24" s="6" t="str">
        <f t="shared" si="2"/>
        <v/>
      </c>
      <c r="G24" s="8" t="str">
        <f t="shared" si="5"/>
        <v/>
      </c>
      <c r="H24" s="8" t="str">
        <f t="shared" si="4"/>
        <v/>
      </c>
    </row>
    <row r="25" spans="1:8" ht="18" customHeight="1">
      <c r="A25" s="21"/>
      <c r="B25" s="30"/>
      <c r="C25" s="6" t="str">
        <f t="shared" si="0"/>
        <v/>
      </c>
      <c r="D25" s="6" t="str">
        <f t="shared" si="1"/>
        <v/>
      </c>
      <c r="E25" s="31"/>
      <c r="F25" s="6" t="str">
        <f t="shared" si="2"/>
        <v/>
      </c>
      <c r="G25" s="8" t="str">
        <f t="shared" si="5"/>
        <v/>
      </c>
      <c r="H25" s="8" t="str">
        <f t="shared" si="4"/>
        <v/>
      </c>
    </row>
    <row r="26" spans="1:8" ht="18" customHeight="1">
      <c r="A26" s="21"/>
      <c r="B26" s="30"/>
      <c r="C26" s="6" t="str">
        <f t="shared" si="0"/>
        <v/>
      </c>
      <c r="D26" s="6" t="str">
        <f t="shared" si="1"/>
        <v/>
      </c>
      <c r="E26" s="31"/>
      <c r="F26" s="6" t="str">
        <f t="shared" si="2"/>
        <v/>
      </c>
      <c r="G26" s="8" t="str">
        <f t="shared" si="5"/>
        <v/>
      </c>
      <c r="H26" s="8" t="str">
        <f t="shared" si="4"/>
        <v/>
      </c>
    </row>
    <row r="27" spans="1:8" ht="18" customHeight="1">
      <c r="A27" s="21"/>
      <c r="B27" s="30"/>
      <c r="C27" s="6" t="str">
        <f t="shared" si="0"/>
        <v/>
      </c>
      <c r="D27" s="6" t="str">
        <f t="shared" si="1"/>
        <v/>
      </c>
      <c r="E27" s="31"/>
      <c r="F27" s="6" t="str">
        <f t="shared" si="2"/>
        <v/>
      </c>
      <c r="G27" s="8" t="str">
        <f t="shared" si="5"/>
        <v/>
      </c>
      <c r="H27" s="8" t="str">
        <f t="shared" si="4"/>
        <v/>
      </c>
    </row>
    <row r="28" spans="1:8" ht="18" customHeight="1">
      <c r="A28" s="21"/>
      <c r="B28" s="30"/>
      <c r="C28" s="6" t="str">
        <f t="shared" si="0"/>
        <v/>
      </c>
      <c r="D28" s="6" t="str">
        <f t="shared" si="1"/>
        <v/>
      </c>
      <c r="E28" s="31"/>
      <c r="F28" s="6" t="str">
        <f t="shared" si="2"/>
        <v/>
      </c>
      <c r="G28" s="8" t="str">
        <f t="shared" si="5"/>
        <v/>
      </c>
      <c r="H28" s="8" t="str">
        <f t="shared" si="4"/>
        <v/>
      </c>
    </row>
    <row r="29" spans="1:8" ht="18" customHeight="1">
      <c r="A29" s="21"/>
      <c r="B29" s="30"/>
      <c r="C29" s="6" t="str">
        <f t="shared" si="0"/>
        <v/>
      </c>
      <c r="D29" s="6" t="str">
        <f t="shared" si="1"/>
        <v/>
      </c>
      <c r="E29" s="31"/>
      <c r="F29" s="6" t="str">
        <f t="shared" si="2"/>
        <v/>
      </c>
      <c r="G29" s="8" t="str">
        <f t="shared" si="5"/>
        <v/>
      </c>
      <c r="H29" s="8" t="str">
        <f t="shared" si="4"/>
        <v/>
      </c>
    </row>
    <row r="30" spans="1:8" ht="18" customHeight="1">
      <c r="A30" s="21"/>
      <c r="B30" s="30"/>
      <c r="C30" s="6" t="str">
        <f t="shared" si="0"/>
        <v/>
      </c>
      <c r="D30" s="6" t="str">
        <f t="shared" si="1"/>
        <v/>
      </c>
      <c r="E30" s="31"/>
      <c r="F30" s="6" t="str">
        <f t="shared" si="2"/>
        <v/>
      </c>
      <c r="G30" s="8" t="str">
        <f t="shared" si="5"/>
        <v/>
      </c>
      <c r="H30" s="8" t="str">
        <f t="shared" si="4"/>
        <v/>
      </c>
    </row>
    <row r="31" spans="1:8" ht="18" customHeight="1">
      <c r="A31" s="22"/>
      <c r="B31" s="32"/>
      <c r="C31" s="10" t="str">
        <f t="shared" si="0"/>
        <v/>
      </c>
      <c r="D31" s="10" t="str">
        <f t="shared" si="1"/>
        <v/>
      </c>
      <c r="E31" s="33"/>
      <c r="F31" s="10" t="str">
        <f t="shared" si="2"/>
        <v/>
      </c>
      <c r="G31" s="26" t="str">
        <f t="shared" si="5"/>
        <v/>
      </c>
      <c r="H31" s="26" t="str">
        <f t="shared" si="4"/>
        <v/>
      </c>
    </row>
    <row r="32" spans="1:8" ht="18" customHeight="1">
      <c r="F32" s="25"/>
      <c r="H32" s="24"/>
    </row>
    <row r="33" spans="8:8">
      <c r="H33" s="24"/>
    </row>
    <row r="34" spans="8:8">
      <c r="H34" s="24"/>
    </row>
    <row r="35" spans="8:8">
      <c r="H35" s="24"/>
    </row>
    <row r="36" spans="8:8">
      <c r="H36" s="24"/>
    </row>
    <row r="37" spans="8:8">
      <c r="H37" s="24"/>
    </row>
    <row r="38" spans="8:8">
      <c r="H38" s="24"/>
    </row>
    <row r="39" spans="8:8">
      <c r="H39" s="24"/>
    </row>
    <row r="40" spans="8:8">
      <c r="H40" s="24"/>
    </row>
    <row r="41" spans="8:8">
      <c r="H41" s="24"/>
    </row>
    <row r="42" spans="8:8">
      <c r="H42" s="24"/>
    </row>
    <row r="43" spans="8:8">
      <c r="H43" s="24"/>
    </row>
    <row r="44" spans="8:8">
      <c r="H44" s="24"/>
    </row>
    <row r="45" spans="8:8">
      <c r="H45" s="24"/>
    </row>
    <row r="46" spans="8:8">
      <c r="H46" s="24"/>
    </row>
    <row r="47" spans="8:8">
      <c r="H47" s="24"/>
    </row>
    <row r="48" spans="8:8">
      <c r="H48" s="24"/>
    </row>
    <row r="49" spans="8:8">
      <c r="H49" s="24"/>
    </row>
    <row r="50" spans="8:8">
      <c r="H50" s="24"/>
    </row>
    <row r="51" spans="8:8">
      <c r="H51" s="24"/>
    </row>
    <row r="52" spans="8:8">
      <c r="H52" s="24"/>
    </row>
    <row r="53" spans="8:8">
      <c r="H53" s="24"/>
    </row>
    <row r="54" spans="8:8">
      <c r="H54" s="24"/>
    </row>
    <row r="55" spans="8:8">
      <c r="H55" s="24"/>
    </row>
    <row r="56" spans="8:8">
      <c r="H56" s="24"/>
    </row>
    <row r="57" spans="8:8">
      <c r="H57" s="24"/>
    </row>
    <row r="58" spans="8:8">
      <c r="H58" s="24"/>
    </row>
    <row r="59" spans="8:8">
      <c r="H59" s="24"/>
    </row>
    <row r="60" spans="8:8">
      <c r="H60" s="24"/>
    </row>
    <row r="61" spans="8:8">
      <c r="H61" s="24"/>
    </row>
    <row r="62" spans="8:8">
      <c r="H62" s="24"/>
    </row>
    <row r="63" spans="8:8">
      <c r="H63" s="24"/>
    </row>
    <row r="64" spans="8:8">
      <c r="H64" s="24"/>
    </row>
    <row r="65" spans="8:8">
      <c r="H65" s="24"/>
    </row>
    <row r="66" spans="8:8">
      <c r="H66" s="24"/>
    </row>
    <row r="67" spans="8:8">
      <c r="H67" s="24"/>
    </row>
    <row r="68" spans="8:8">
      <c r="H68" s="24"/>
    </row>
    <row r="69" spans="8:8">
      <c r="H69" s="24"/>
    </row>
    <row r="70" spans="8:8">
      <c r="H70" s="24"/>
    </row>
    <row r="71" spans="8:8">
      <c r="H71" s="24"/>
    </row>
    <row r="72" spans="8:8">
      <c r="H72" s="24"/>
    </row>
    <row r="73" spans="8:8">
      <c r="H73" s="24"/>
    </row>
    <row r="74" spans="8:8">
      <c r="H74" s="24"/>
    </row>
    <row r="75" spans="8:8">
      <c r="H75" s="24"/>
    </row>
    <row r="76" spans="8:8">
      <c r="H76" s="24"/>
    </row>
    <row r="77" spans="8:8">
      <c r="H77" s="24"/>
    </row>
    <row r="78" spans="8:8">
      <c r="H78" s="24"/>
    </row>
    <row r="79" spans="8:8">
      <c r="H79" s="24"/>
    </row>
    <row r="80" spans="8:8">
      <c r="H80" s="24"/>
    </row>
    <row r="81" spans="8:8">
      <c r="H81" s="24"/>
    </row>
    <row r="82" spans="8:8">
      <c r="H82" s="24"/>
    </row>
    <row r="83" spans="8:8">
      <c r="H83" s="24"/>
    </row>
    <row r="84" spans="8:8">
      <c r="H84" s="24"/>
    </row>
    <row r="85" spans="8:8">
      <c r="H85" s="24"/>
    </row>
    <row r="86" spans="8:8">
      <c r="H86" s="24"/>
    </row>
    <row r="87" spans="8:8">
      <c r="H87" s="24"/>
    </row>
    <row r="88" spans="8:8">
      <c r="H88" s="24"/>
    </row>
    <row r="89" spans="8:8">
      <c r="H89" s="24"/>
    </row>
    <row r="90" spans="8:8">
      <c r="H90" s="24"/>
    </row>
    <row r="91" spans="8:8">
      <c r="H91" s="24"/>
    </row>
    <row r="92" spans="8:8">
      <c r="H92" s="24"/>
    </row>
    <row r="93" spans="8:8">
      <c r="H93" s="24"/>
    </row>
    <row r="94" spans="8:8">
      <c r="H94" s="24"/>
    </row>
    <row r="95" spans="8:8">
      <c r="H95" s="24"/>
    </row>
    <row r="96" spans="8:8">
      <c r="H96" s="24"/>
    </row>
    <row r="97" spans="8:8">
      <c r="H97" s="24"/>
    </row>
    <row r="98" spans="8:8">
      <c r="H98" s="24"/>
    </row>
    <row r="99" spans="8:8">
      <c r="H99" s="24"/>
    </row>
    <row r="100" spans="8:8">
      <c r="H100" s="24"/>
    </row>
    <row r="101" spans="8:8">
      <c r="H101" s="24"/>
    </row>
    <row r="102" spans="8:8">
      <c r="H102" s="24"/>
    </row>
  </sheetData>
  <sheetProtection sheet="1" objects="1" scenarios="1" selectLockedCells="1"/>
  <mergeCells count="4">
    <mergeCell ref="G1:H1"/>
    <mergeCell ref="B5:H5"/>
    <mergeCell ref="B3:H3"/>
    <mergeCell ref="B1:D1"/>
  </mergeCells>
  <phoneticPr fontId="2"/>
  <pageMargins left="1.0236220472440944" right="0.23622047244094491" top="0.35433070866141736" bottom="0.35433070866141736"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zoomScaleNormal="100" workbookViewId="0">
      <selection activeCell="C8" sqref="C8"/>
    </sheetView>
  </sheetViews>
  <sheetFormatPr defaultRowHeight="13.5"/>
  <cols>
    <col min="1" max="1" width="17.625" customWidth="1"/>
    <col min="2" max="5" width="11.5" customWidth="1"/>
  </cols>
  <sheetData>
    <row r="6" spans="1:5" ht="14.25" customHeight="1"/>
    <row r="7" spans="1:5" ht="24.75" customHeight="1" thickBot="1">
      <c r="A7" s="14" t="s">
        <v>0</v>
      </c>
      <c r="B7" s="14" t="s">
        <v>10</v>
      </c>
      <c r="C7" s="14" t="s">
        <v>11</v>
      </c>
      <c r="D7" s="14" t="s">
        <v>2</v>
      </c>
      <c r="E7" s="14" t="s">
        <v>8</v>
      </c>
    </row>
    <row r="8" spans="1:5" ht="18" customHeight="1" thickTop="1">
      <c r="A8" s="11" t="str">
        <f>IF('１番_0％ＣＴ'!A8="","",'１番_0％ＣＴ'!A8)</f>
        <v/>
      </c>
      <c r="B8" s="15">
        <v>0</v>
      </c>
      <c r="C8" s="19"/>
      <c r="D8" s="16">
        <f>'１番_0％ＣＴ'!C8</f>
        <v>0</v>
      </c>
      <c r="E8" s="12">
        <f>B8</f>
        <v>0</v>
      </c>
    </row>
    <row r="9" spans="1:5" ht="18" customHeight="1">
      <c r="A9" s="7" t="str">
        <f>IF('１番_0％ＣＴ'!A9="","",'１番_0％ＣＴ'!A9)</f>
        <v/>
      </c>
      <c r="B9" s="17" t="str">
        <f>IF('１番_0％ＣＴ'!B9="","",'１番_0％ＣＴ'!B9)</f>
        <v/>
      </c>
      <c r="C9" s="17" t="str">
        <f>IF(B9="","",B9*$C$8)</f>
        <v/>
      </c>
      <c r="D9" s="6" t="str">
        <f>IF(C9="","",D8+C9)</f>
        <v/>
      </c>
      <c r="E9" s="6" t="str">
        <f>IF(C9="","",E8+C9)</f>
        <v/>
      </c>
    </row>
    <row r="10" spans="1:5" ht="18" customHeight="1">
      <c r="A10" s="7" t="str">
        <f>IF('１番_0％ＣＴ'!A10="","",'１番_0％ＣＴ'!A10)</f>
        <v/>
      </c>
      <c r="B10" s="17" t="str">
        <f>IF('１番_0％ＣＴ'!B10="","",'１番_0％ＣＴ'!B10)</f>
        <v/>
      </c>
      <c r="C10" s="17" t="str">
        <f t="shared" ref="C10:C31" si="0">IF(B10="","",B10*$C$8)</f>
        <v/>
      </c>
      <c r="D10" s="6" t="str">
        <f t="shared" ref="D10:D31" si="1">IF(C10="","",D9+C10)</f>
        <v/>
      </c>
      <c r="E10" s="6" t="str">
        <f t="shared" ref="E10:E31" si="2">IF(C10="","",E9+C10)</f>
        <v/>
      </c>
    </row>
    <row r="11" spans="1:5" ht="18" customHeight="1">
      <c r="A11" s="7" t="str">
        <f>IF('１番_0％ＣＴ'!A11="","",'１番_0％ＣＴ'!A11)</f>
        <v/>
      </c>
      <c r="B11" s="17" t="str">
        <f>IF('１番_0％ＣＴ'!B11="","",'１番_0％ＣＴ'!B11)</f>
        <v/>
      </c>
      <c r="C11" s="17" t="str">
        <f t="shared" si="0"/>
        <v/>
      </c>
      <c r="D11" s="6" t="str">
        <f t="shared" si="1"/>
        <v/>
      </c>
      <c r="E11" s="6" t="str">
        <f t="shared" si="2"/>
        <v/>
      </c>
    </row>
    <row r="12" spans="1:5" ht="18" customHeight="1">
      <c r="A12" s="7" t="str">
        <f>IF('１番_0％ＣＴ'!A12="","",'１番_0％ＣＴ'!A12)</f>
        <v/>
      </c>
      <c r="B12" s="17" t="str">
        <f>IF('１番_0％ＣＴ'!B12="","",'１番_0％ＣＴ'!B12)</f>
        <v/>
      </c>
      <c r="C12" s="17" t="str">
        <f t="shared" si="0"/>
        <v/>
      </c>
      <c r="D12" s="6" t="str">
        <f t="shared" si="1"/>
        <v/>
      </c>
      <c r="E12" s="6" t="str">
        <f t="shared" si="2"/>
        <v/>
      </c>
    </row>
    <row r="13" spans="1:5" ht="18" customHeight="1">
      <c r="A13" s="7" t="str">
        <f>IF('１番_0％ＣＴ'!A13="","",'１番_0％ＣＴ'!A13)</f>
        <v/>
      </c>
      <c r="B13" s="17" t="str">
        <f>IF('１番_0％ＣＴ'!B13="","",'１番_0％ＣＴ'!B13)</f>
        <v/>
      </c>
      <c r="C13" s="17" t="str">
        <f t="shared" si="0"/>
        <v/>
      </c>
      <c r="D13" s="6" t="str">
        <f t="shared" si="1"/>
        <v/>
      </c>
      <c r="E13" s="6" t="str">
        <f t="shared" si="2"/>
        <v/>
      </c>
    </row>
    <row r="14" spans="1:5" ht="18" customHeight="1">
      <c r="A14" s="7" t="str">
        <f>IF('１番_0％ＣＴ'!A14="","",'１番_0％ＣＴ'!A14)</f>
        <v/>
      </c>
      <c r="B14" s="17" t="str">
        <f>IF('１番_0％ＣＴ'!B14="","",'１番_0％ＣＴ'!B14)</f>
        <v/>
      </c>
      <c r="C14" s="17" t="str">
        <f t="shared" si="0"/>
        <v/>
      </c>
      <c r="D14" s="6" t="str">
        <f t="shared" si="1"/>
        <v/>
      </c>
      <c r="E14" s="6" t="str">
        <f t="shared" si="2"/>
        <v/>
      </c>
    </row>
    <row r="15" spans="1:5" ht="18" customHeight="1">
      <c r="A15" s="7" t="str">
        <f>IF('１番_0％ＣＴ'!A15="","",'１番_0％ＣＴ'!A15)</f>
        <v/>
      </c>
      <c r="B15" s="17" t="str">
        <f>IF('１番_0％ＣＴ'!B15="","",'１番_0％ＣＴ'!B15)</f>
        <v/>
      </c>
      <c r="C15" s="17" t="str">
        <f t="shared" si="0"/>
        <v/>
      </c>
      <c r="D15" s="6" t="str">
        <f t="shared" si="1"/>
        <v/>
      </c>
      <c r="E15" s="6" t="str">
        <f t="shared" si="2"/>
        <v/>
      </c>
    </row>
    <row r="16" spans="1:5" ht="18" customHeight="1">
      <c r="A16" s="7" t="str">
        <f>IF('１番_0％ＣＴ'!A16="","",'１番_0％ＣＴ'!A16)</f>
        <v/>
      </c>
      <c r="B16" s="17" t="str">
        <f>IF('１番_0％ＣＴ'!B16="","",'１番_0％ＣＴ'!B16)</f>
        <v/>
      </c>
      <c r="C16" s="17" t="str">
        <f t="shared" si="0"/>
        <v/>
      </c>
      <c r="D16" s="6" t="str">
        <f t="shared" si="1"/>
        <v/>
      </c>
      <c r="E16" s="6" t="str">
        <f t="shared" si="2"/>
        <v/>
      </c>
    </row>
    <row r="17" spans="1:5" ht="18" customHeight="1">
      <c r="A17" s="7" t="str">
        <f>IF('１番_0％ＣＴ'!A17="","",'１番_0％ＣＴ'!A17)</f>
        <v/>
      </c>
      <c r="B17" s="17" t="str">
        <f>IF('１番_0％ＣＴ'!B17="","",'１番_0％ＣＴ'!B17)</f>
        <v/>
      </c>
      <c r="C17" s="17" t="str">
        <f t="shared" si="0"/>
        <v/>
      </c>
      <c r="D17" s="6" t="str">
        <f t="shared" si="1"/>
        <v/>
      </c>
      <c r="E17" s="6" t="str">
        <f t="shared" si="2"/>
        <v/>
      </c>
    </row>
    <row r="18" spans="1:5" ht="18" customHeight="1">
      <c r="A18" s="7" t="str">
        <f>IF('１番_0％ＣＴ'!A18="","",'１番_0％ＣＴ'!A18)</f>
        <v/>
      </c>
      <c r="B18" s="17" t="str">
        <f>IF('１番_0％ＣＴ'!B18="","",'１番_0％ＣＴ'!B18)</f>
        <v/>
      </c>
      <c r="C18" s="17" t="str">
        <f t="shared" si="0"/>
        <v/>
      </c>
      <c r="D18" s="6" t="str">
        <f t="shared" si="1"/>
        <v/>
      </c>
      <c r="E18" s="6" t="str">
        <f t="shared" si="2"/>
        <v/>
      </c>
    </row>
    <row r="19" spans="1:5" ht="18" customHeight="1">
      <c r="A19" s="7" t="str">
        <f>IF('１番_0％ＣＴ'!A19="","",'１番_0％ＣＴ'!A19)</f>
        <v/>
      </c>
      <c r="B19" s="17" t="str">
        <f>IF('１番_0％ＣＴ'!B19="","",'１番_0％ＣＴ'!B19)</f>
        <v/>
      </c>
      <c r="C19" s="17" t="str">
        <f t="shared" si="0"/>
        <v/>
      </c>
      <c r="D19" s="6" t="str">
        <f t="shared" si="1"/>
        <v/>
      </c>
      <c r="E19" s="6" t="str">
        <f t="shared" si="2"/>
        <v/>
      </c>
    </row>
    <row r="20" spans="1:5" ht="18" customHeight="1">
      <c r="A20" s="7" t="str">
        <f>IF('１番_0％ＣＴ'!A20="","",'１番_0％ＣＴ'!A20)</f>
        <v/>
      </c>
      <c r="B20" s="17" t="str">
        <f>IF('１番_0％ＣＴ'!B20="","",'１番_0％ＣＴ'!B20)</f>
        <v/>
      </c>
      <c r="C20" s="17" t="str">
        <f t="shared" si="0"/>
        <v/>
      </c>
      <c r="D20" s="6" t="str">
        <f t="shared" si="1"/>
        <v/>
      </c>
      <c r="E20" s="6" t="str">
        <f t="shared" si="2"/>
        <v/>
      </c>
    </row>
    <row r="21" spans="1:5" ht="18" customHeight="1">
      <c r="A21" s="7" t="str">
        <f>IF('１番_0％ＣＴ'!A21="","",'１番_0％ＣＴ'!A21)</f>
        <v/>
      </c>
      <c r="B21" s="17" t="str">
        <f>IF('１番_0％ＣＴ'!B21="","",'１番_0％ＣＴ'!B21)</f>
        <v/>
      </c>
      <c r="C21" s="17" t="str">
        <f t="shared" si="0"/>
        <v/>
      </c>
      <c r="D21" s="6" t="str">
        <f t="shared" si="1"/>
        <v/>
      </c>
      <c r="E21" s="6" t="str">
        <f t="shared" si="2"/>
        <v/>
      </c>
    </row>
    <row r="22" spans="1:5" ht="18" customHeight="1">
      <c r="A22" s="7" t="str">
        <f>IF('１番_0％ＣＴ'!A22="","",'１番_0％ＣＴ'!A22)</f>
        <v/>
      </c>
      <c r="B22" s="17" t="str">
        <f>IF('１番_0％ＣＴ'!B22="","",'１番_0％ＣＴ'!B22)</f>
        <v/>
      </c>
      <c r="C22" s="17" t="str">
        <f t="shared" si="0"/>
        <v/>
      </c>
      <c r="D22" s="6" t="str">
        <f t="shared" si="1"/>
        <v/>
      </c>
      <c r="E22" s="6" t="str">
        <f t="shared" si="2"/>
        <v/>
      </c>
    </row>
    <row r="23" spans="1:5" ht="18" customHeight="1">
      <c r="A23" s="7" t="str">
        <f>IF('１番_0％ＣＴ'!A23="","",'１番_0％ＣＴ'!A23)</f>
        <v/>
      </c>
      <c r="B23" s="17" t="str">
        <f>IF('１番_0％ＣＴ'!B23="","",'１番_0％ＣＴ'!B23)</f>
        <v/>
      </c>
      <c r="C23" s="17" t="str">
        <f t="shared" si="0"/>
        <v/>
      </c>
      <c r="D23" s="6" t="str">
        <f t="shared" si="1"/>
        <v/>
      </c>
      <c r="E23" s="6" t="str">
        <f t="shared" si="2"/>
        <v/>
      </c>
    </row>
    <row r="24" spans="1:5" ht="18" customHeight="1">
      <c r="A24" s="7" t="str">
        <f>IF('１番_0％ＣＴ'!A24="","",'１番_0％ＣＴ'!A24)</f>
        <v/>
      </c>
      <c r="B24" s="17" t="str">
        <f>IF('１番_0％ＣＴ'!B24="","",'１番_0％ＣＴ'!B24)</f>
        <v/>
      </c>
      <c r="C24" s="17" t="str">
        <f t="shared" si="0"/>
        <v/>
      </c>
      <c r="D24" s="6" t="str">
        <f t="shared" si="1"/>
        <v/>
      </c>
      <c r="E24" s="6" t="str">
        <f t="shared" si="2"/>
        <v/>
      </c>
    </row>
    <row r="25" spans="1:5" ht="18" customHeight="1">
      <c r="A25" s="7" t="str">
        <f>IF('１番_0％ＣＴ'!A25="","",'１番_0％ＣＴ'!A25)</f>
        <v/>
      </c>
      <c r="B25" s="17" t="str">
        <f>IF('１番_0％ＣＴ'!B25="","",'１番_0％ＣＴ'!B25)</f>
        <v/>
      </c>
      <c r="C25" s="17" t="str">
        <f t="shared" si="0"/>
        <v/>
      </c>
      <c r="D25" s="6" t="str">
        <f t="shared" si="1"/>
        <v/>
      </c>
      <c r="E25" s="6" t="str">
        <f t="shared" si="2"/>
        <v/>
      </c>
    </row>
    <row r="26" spans="1:5" ht="18" customHeight="1">
      <c r="A26" s="7" t="str">
        <f>IF('１番_0％ＣＴ'!A26="","",'１番_0％ＣＴ'!A26)</f>
        <v/>
      </c>
      <c r="B26" s="17" t="str">
        <f>IF('１番_0％ＣＴ'!B26="","",'１番_0％ＣＴ'!B26)</f>
        <v/>
      </c>
      <c r="C26" s="17" t="str">
        <f t="shared" si="0"/>
        <v/>
      </c>
      <c r="D26" s="6" t="str">
        <f t="shared" si="1"/>
        <v/>
      </c>
      <c r="E26" s="6" t="str">
        <f t="shared" si="2"/>
        <v/>
      </c>
    </row>
    <row r="27" spans="1:5" ht="18" customHeight="1">
      <c r="A27" s="7" t="str">
        <f>IF('１番_0％ＣＴ'!A27="","",'１番_0％ＣＴ'!A27)</f>
        <v/>
      </c>
      <c r="B27" s="17" t="str">
        <f>IF('１番_0％ＣＴ'!B27="","",'１番_0％ＣＴ'!B27)</f>
        <v/>
      </c>
      <c r="C27" s="17" t="str">
        <f t="shared" si="0"/>
        <v/>
      </c>
      <c r="D27" s="6" t="str">
        <f t="shared" si="1"/>
        <v/>
      </c>
      <c r="E27" s="6" t="str">
        <f t="shared" si="2"/>
        <v/>
      </c>
    </row>
    <row r="28" spans="1:5" ht="18" customHeight="1">
      <c r="A28" s="7" t="str">
        <f>IF('１番_0％ＣＴ'!A28="","",'１番_0％ＣＴ'!A28)</f>
        <v/>
      </c>
      <c r="B28" s="17" t="str">
        <f>IF('１番_0％ＣＴ'!B28="","",'１番_0％ＣＴ'!B28)</f>
        <v/>
      </c>
      <c r="C28" s="17" t="str">
        <f t="shared" si="0"/>
        <v/>
      </c>
      <c r="D28" s="6" t="str">
        <f t="shared" si="1"/>
        <v/>
      </c>
      <c r="E28" s="6" t="str">
        <f t="shared" si="2"/>
        <v/>
      </c>
    </row>
    <row r="29" spans="1:5" ht="18" customHeight="1">
      <c r="A29" s="7" t="str">
        <f>IF('１番_0％ＣＴ'!A29="","",'１番_0％ＣＴ'!A29)</f>
        <v/>
      </c>
      <c r="B29" s="17" t="str">
        <f>IF('１番_0％ＣＴ'!B29="","",'１番_0％ＣＴ'!B29)</f>
        <v/>
      </c>
      <c r="C29" s="17" t="str">
        <f t="shared" si="0"/>
        <v/>
      </c>
      <c r="D29" s="6" t="str">
        <f t="shared" si="1"/>
        <v/>
      </c>
      <c r="E29" s="6" t="str">
        <f t="shared" si="2"/>
        <v/>
      </c>
    </row>
    <row r="30" spans="1:5" ht="18" customHeight="1">
      <c r="A30" s="7" t="str">
        <f>IF('１番_0％ＣＴ'!A30="","",'１番_0％ＣＴ'!A30)</f>
        <v/>
      </c>
      <c r="B30" s="17" t="str">
        <f>IF('１番_0％ＣＴ'!B30="","",'１番_0％ＣＴ'!B30)</f>
        <v/>
      </c>
      <c r="C30" s="17" t="str">
        <f t="shared" si="0"/>
        <v/>
      </c>
      <c r="D30" s="6" t="str">
        <f t="shared" si="1"/>
        <v/>
      </c>
      <c r="E30" s="6" t="str">
        <f t="shared" si="2"/>
        <v/>
      </c>
    </row>
    <row r="31" spans="1:5" ht="18" customHeight="1">
      <c r="A31" s="9" t="str">
        <f>IF('１番_0％ＣＴ'!A31="","",'１番_0％ＣＴ'!A31)</f>
        <v/>
      </c>
      <c r="B31" s="18" t="str">
        <f>IF('１番_0％ＣＴ'!B31="","",'１番_0％ＣＴ'!B31)</f>
        <v/>
      </c>
      <c r="C31" s="18" t="str">
        <f t="shared" si="0"/>
        <v/>
      </c>
      <c r="D31" s="10" t="str">
        <f t="shared" si="1"/>
        <v/>
      </c>
      <c r="E31" s="10" t="str">
        <f t="shared" si="2"/>
        <v/>
      </c>
    </row>
    <row r="32" spans="1:5" ht="18" customHeight="1"/>
  </sheetData>
  <sheetProtection sheet="1" objects="1" scenarios="1" selectLockedCells="1"/>
  <phoneticPr fontId="2"/>
  <pageMargins left="0.9055118110236221"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2"/>
  <sheetViews>
    <sheetView zoomScaleNormal="100" workbookViewId="0"/>
  </sheetViews>
  <sheetFormatPr defaultRowHeight="13.5"/>
  <cols>
    <col min="1" max="1" width="17.625" customWidth="1"/>
    <col min="2" max="6" width="12.375" customWidth="1"/>
    <col min="7" max="7" width="7.625" customWidth="1"/>
    <col min="8" max="8" width="7.5" customWidth="1"/>
  </cols>
  <sheetData>
    <row r="1" spans="1:8" ht="23.25" customHeight="1" thickBot="1">
      <c r="A1" s="41" t="s">
        <v>5</v>
      </c>
      <c r="B1" s="63">
        <f>'１番_0％ＣＴ'!$B$1</f>
        <v>0</v>
      </c>
      <c r="C1" s="63"/>
      <c r="D1" s="63"/>
      <c r="E1" s="42"/>
      <c r="F1" s="43" t="s">
        <v>7</v>
      </c>
      <c r="G1" s="64">
        <f>'１番_0％ＣＴ'!$G$1</f>
        <v>0</v>
      </c>
      <c r="H1" s="64"/>
    </row>
    <row r="2" spans="1:8" ht="13.5" customHeight="1" thickTop="1">
      <c r="A2" s="44"/>
      <c r="B2" s="45"/>
      <c r="C2" s="45"/>
      <c r="D2" s="42"/>
      <c r="E2" s="42"/>
      <c r="F2" s="44"/>
      <c r="G2" s="46"/>
      <c r="H2" s="46"/>
    </row>
    <row r="3" spans="1:8" ht="23.25" customHeight="1">
      <c r="A3" s="43" t="s">
        <v>6</v>
      </c>
      <c r="B3" s="65">
        <f>'１番_0％ＣＴ'!$B$3</f>
        <v>0</v>
      </c>
      <c r="C3" s="65"/>
      <c r="D3" s="65"/>
      <c r="E3" s="65"/>
      <c r="F3" s="65"/>
      <c r="G3" s="65"/>
      <c r="H3" s="65"/>
    </row>
    <row r="4" spans="1:8" ht="13.5" customHeight="1">
      <c r="A4" s="42"/>
      <c r="B4" s="42"/>
      <c r="C4" s="42"/>
      <c r="D4" s="42"/>
      <c r="E4" s="42"/>
      <c r="F4" s="42"/>
      <c r="G4" s="42"/>
      <c r="H4" s="42"/>
    </row>
    <row r="5" spans="1:8" ht="23.25" customHeight="1">
      <c r="A5" s="43" t="s">
        <v>9</v>
      </c>
      <c r="B5" s="65"/>
      <c r="C5" s="65"/>
      <c r="D5" s="65"/>
      <c r="E5" s="65"/>
      <c r="F5" s="65"/>
      <c r="G5" s="65"/>
      <c r="H5" s="65"/>
    </row>
    <row r="6" spans="1:8" ht="14.25" customHeight="1">
      <c r="A6" s="42"/>
      <c r="B6" s="42"/>
      <c r="C6" s="42"/>
      <c r="D6" s="42"/>
      <c r="E6" s="42"/>
      <c r="F6" s="42"/>
      <c r="G6" s="42"/>
      <c r="H6" s="42"/>
    </row>
    <row r="7" spans="1:8" ht="24.75" customHeight="1" thickBot="1">
      <c r="A7" s="47" t="s">
        <v>0</v>
      </c>
      <c r="B7" s="47" t="s">
        <v>11</v>
      </c>
      <c r="C7" s="47" t="s">
        <v>2</v>
      </c>
      <c r="D7" s="47" t="s">
        <v>8</v>
      </c>
      <c r="E7" s="47" t="s">
        <v>3</v>
      </c>
      <c r="F7" s="47" t="s">
        <v>4</v>
      </c>
      <c r="G7" s="47" t="s">
        <v>20</v>
      </c>
      <c r="H7" s="47" t="s">
        <v>21</v>
      </c>
    </row>
    <row r="8" spans="1:8" ht="18" customHeight="1" thickTop="1">
      <c r="A8" s="48" t="str">
        <f>IF('１番_0％ＣＴ'!A13="","",'１番_0％ＣＴ'!A13)</f>
        <v/>
      </c>
      <c r="B8" s="49">
        <v>0</v>
      </c>
      <c r="C8" s="38">
        <f>'１番_0％ＣＴ'!C8</f>
        <v>0</v>
      </c>
      <c r="D8" s="50">
        <f>B8</f>
        <v>0</v>
      </c>
      <c r="E8" s="38" t="str">
        <f>IF('１番_0％ＣＴ'!E8="","",'１番_0％ＣＴ'!E8)</f>
        <v/>
      </c>
      <c r="F8" s="50" t="e">
        <f>E8-$E$8</f>
        <v>#VALUE!</v>
      </c>
      <c r="G8" s="51"/>
      <c r="H8" s="51"/>
    </row>
    <row r="9" spans="1:8" ht="18" customHeight="1">
      <c r="A9" s="52" t="str">
        <f>IF('１番_0％ＣＴ'!A14="","",'１番_0％ＣＴ'!A14)</f>
        <v/>
      </c>
      <c r="B9" s="34" t="str">
        <f>IF('2番_調整CT計算シート'!C9="","",'2番_調整CT計算シート'!C9)</f>
        <v/>
      </c>
      <c r="C9" s="53" t="str">
        <f>IF(B9="","",C8+B9)</f>
        <v/>
      </c>
      <c r="D9" s="53" t="str">
        <f>IF(B9="","",D8+B9)</f>
        <v/>
      </c>
      <c r="E9" s="39" t="str">
        <f>IF('１番_0％ＣＴ'!E9="","",'１番_0％ＣＴ'!E9)</f>
        <v/>
      </c>
      <c r="F9" s="53" t="str">
        <f>IF(E9="","",E9-$E$8)</f>
        <v/>
      </c>
      <c r="G9" s="54" t="str">
        <f>IF(F9="","",F9/D9)</f>
        <v/>
      </c>
      <c r="H9" s="54" t="str">
        <f>IF(E9="","",IF(E8="",(E9-E7)/(B9+B8),(E9-E8)/B9))</f>
        <v/>
      </c>
    </row>
    <row r="10" spans="1:8" ht="18" customHeight="1">
      <c r="A10" s="52" t="str">
        <f>IF('１番_0％ＣＴ'!A15="","",'１番_0％ＣＴ'!A15)</f>
        <v/>
      </c>
      <c r="B10" s="34" t="str">
        <f>IF('2番_調整CT計算シート'!C10="","",'2番_調整CT計算シート'!C10)</f>
        <v/>
      </c>
      <c r="C10" s="53" t="str">
        <f t="shared" ref="C10:C31" si="0">IF(B10="","",C9+B10)</f>
        <v/>
      </c>
      <c r="D10" s="53" t="str">
        <f t="shared" ref="D10:D31" si="1">IF(B10="","",D9+B10)</f>
        <v/>
      </c>
      <c r="E10" s="39" t="str">
        <f>IF('１番_0％ＣＴ'!E10="","",'１番_0％ＣＴ'!E10)</f>
        <v/>
      </c>
      <c r="F10" s="53" t="str">
        <f t="shared" ref="F10:F31" si="2">IF(E10="","",E10-$E$8)</f>
        <v/>
      </c>
      <c r="G10" s="54" t="str">
        <f t="shared" ref="G10:G31" si="3">IF(F10="","",F10/D10)</f>
        <v/>
      </c>
      <c r="H10" s="54" t="str">
        <f t="shared" ref="H10:H31" si="4">IF(E10="","",IF(E9="",(E10-E8)/(B10+B9),(E10-E9)/B10))</f>
        <v/>
      </c>
    </row>
    <row r="11" spans="1:8" ht="18" customHeight="1">
      <c r="A11" s="52" t="str">
        <f>IF('１番_0％ＣＴ'!A16="","",'１番_0％ＣＴ'!A16)</f>
        <v/>
      </c>
      <c r="B11" s="34" t="str">
        <f>IF('2番_調整CT計算シート'!C11="","",'2番_調整CT計算シート'!C11)</f>
        <v/>
      </c>
      <c r="C11" s="53" t="str">
        <f t="shared" si="0"/>
        <v/>
      </c>
      <c r="D11" s="53" t="str">
        <f t="shared" si="1"/>
        <v/>
      </c>
      <c r="E11" s="39" t="str">
        <f>IF('１番_0％ＣＴ'!E11="","",'１番_0％ＣＴ'!E11)</f>
        <v/>
      </c>
      <c r="F11" s="53" t="str">
        <f t="shared" si="2"/>
        <v/>
      </c>
      <c r="G11" s="54" t="str">
        <f t="shared" si="3"/>
        <v/>
      </c>
      <c r="H11" s="54" t="str">
        <f t="shared" si="4"/>
        <v/>
      </c>
    </row>
    <row r="12" spans="1:8" ht="18" customHeight="1">
      <c r="A12" s="52" t="str">
        <f>IF('１番_0％ＣＴ'!A17="","",'１番_0％ＣＴ'!A17)</f>
        <v/>
      </c>
      <c r="B12" s="34" t="str">
        <f>IF('2番_調整CT計算シート'!C12="","",'2番_調整CT計算シート'!C12)</f>
        <v/>
      </c>
      <c r="C12" s="53" t="str">
        <f t="shared" si="0"/>
        <v/>
      </c>
      <c r="D12" s="53" t="str">
        <f t="shared" si="1"/>
        <v/>
      </c>
      <c r="E12" s="39" t="str">
        <f>IF('１番_0％ＣＴ'!E12="","",'１番_0％ＣＴ'!E12)</f>
        <v/>
      </c>
      <c r="F12" s="53" t="str">
        <f t="shared" si="2"/>
        <v/>
      </c>
      <c r="G12" s="54" t="str">
        <f t="shared" si="3"/>
        <v/>
      </c>
      <c r="H12" s="54" t="str">
        <f t="shared" si="4"/>
        <v/>
      </c>
    </row>
    <row r="13" spans="1:8" ht="18" customHeight="1">
      <c r="A13" s="52" t="str">
        <f>IF('１番_0％ＣＴ'!A18="","",'１番_0％ＣＴ'!A18)</f>
        <v/>
      </c>
      <c r="B13" s="34" t="str">
        <f>IF('2番_調整CT計算シート'!C13="","",'2番_調整CT計算シート'!C13)</f>
        <v/>
      </c>
      <c r="C13" s="53" t="str">
        <f t="shared" si="0"/>
        <v/>
      </c>
      <c r="D13" s="53" t="str">
        <f t="shared" si="1"/>
        <v/>
      </c>
      <c r="E13" s="39" t="str">
        <f>IF('１番_0％ＣＴ'!E13="","",'１番_0％ＣＴ'!E13)</f>
        <v/>
      </c>
      <c r="F13" s="53" t="str">
        <f t="shared" si="2"/>
        <v/>
      </c>
      <c r="G13" s="54" t="str">
        <f t="shared" si="3"/>
        <v/>
      </c>
      <c r="H13" s="54" t="str">
        <f t="shared" si="4"/>
        <v/>
      </c>
    </row>
    <row r="14" spans="1:8" ht="18" customHeight="1">
      <c r="A14" s="52" t="str">
        <f>IF('１番_0％ＣＴ'!A19="","",'１番_0％ＣＴ'!A19)</f>
        <v/>
      </c>
      <c r="B14" s="34" t="str">
        <f>IF('2番_調整CT計算シート'!C14="","",'2番_調整CT計算シート'!C14)</f>
        <v/>
      </c>
      <c r="C14" s="53" t="str">
        <f t="shared" si="0"/>
        <v/>
      </c>
      <c r="D14" s="53" t="str">
        <f t="shared" si="1"/>
        <v/>
      </c>
      <c r="E14" s="39" t="str">
        <f>IF('１番_0％ＣＴ'!E14="","",'１番_0％ＣＴ'!E14)</f>
        <v/>
      </c>
      <c r="F14" s="53" t="str">
        <f t="shared" si="2"/>
        <v/>
      </c>
      <c r="G14" s="54" t="str">
        <f t="shared" si="3"/>
        <v/>
      </c>
      <c r="H14" s="54" t="str">
        <f t="shared" si="4"/>
        <v/>
      </c>
    </row>
    <row r="15" spans="1:8" ht="18" customHeight="1">
      <c r="A15" s="52" t="str">
        <f>IF('１番_0％ＣＴ'!A20="","",'１番_0％ＣＴ'!A20)</f>
        <v/>
      </c>
      <c r="B15" s="34" t="str">
        <f>IF('2番_調整CT計算シート'!C15="","",'2番_調整CT計算シート'!C15)</f>
        <v/>
      </c>
      <c r="C15" s="53" t="str">
        <f t="shared" si="0"/>
        <v/>
      </c>
      <c r="D15" s="53" t="str">
        <f t="shared" si="1"/>
        <v/>
      </c>
      <c r="E15" s="39" t="str">
        <f>IF('１番_0％ＣＴ'!E15="","",'１番_0％ＣＴ'!E15)</f>
        <v/>
      </c>
      <c r="F15" s="53" t="str">
        <f t="shared" si="2"/>
        <v/>
      </c>
      <c r="G15" s="54" t="str">
        <f t="shared" si="3"/>
        <v/>
      </c>
      <c r="H15" s="54" t="str">
        <f t="shared" si="4"/>
        <v/>
      </c>
    </row>
    <row r="16" spans="1:8" ht="18" customHeight="1">
      <c r="A16" s="52" t="str">
        <f>IF('１番_0％ＣＴ'!A21="","",'１番_0％ＣＴ'!A21)</f>
        <v/>
      </c>
      <c r="B16" s="34" t="str">
        <f>IF('2番_調整CT計算シート'!C16="","",'2番_調整CT計算シート'!C16)</f>
        <v/>
      </c>
      <c r="C16" s="53" t="str">
        <f t="shared" si="0"/>
        <v/>
      </c>
      <c r="D16" s="53" t="str">
        <f t="shared" si="1"/>
        <v/>
      </c>
      <c r="E16" s="39" t="str">
        <f>IF('１番_0％ＣＴ'!E16="","",'１番_0％ＣＴ'!E16)</f>
        <v/>
      </c>
      <c r="F16" s="53" t="str">
        <f t="shared" si="2"/>
        <v/>
      </c>
      <c r="G16" s="54" t="str">
        <f t="shared" si="3"/>
        <v/>
      </c>
      <c r="H16" s="54" t="str">
        <f t="shared" si="4"/>
        <v/>
      </c>
    </row>
    <row r="17" spans="1:8" ht="18" customHeight="1">
      <c r="A17" s="52" t="str">
        <f>IF('１番_0％ＣＴ'!A22="","",'１番_0％ＣＴ'!A22)</f>
        <v/>
      </c>
      <c r="B17" s="34" t="str">
        <f>IF('2番_調整CT計算シート'!C17="","",'2番_調整CT計算シート'!C17)</f>
        <v/>
      </c>
      <c r="C17" s="53" t="str">
        <f t="shared" si="0"/>
        <v/>
      </c>
      <c r="D17" s="53" t="str">
        <f t="shared" si="1"/>
        <v/>
      </c>
      <c r="E17" s="39" t="str">
        <f>IF('１番_0％ＣＴ'!E17="","",'１番_0％ＣＴ'!E17)</f>
        <v/>
      </c>
      <c r="F17" s="53" t="str">
        <f t="shared" si="2"/>
        <v/>
      </c>
      <c r="G17" s="54" t="str">
        <f t="shared" si="3"/>
        <v/>
      </c>
      <c r="H17" s="54" t="str">
        <f t="shared" si="4"/>
        <v/>
      </c>
    </row>
    <row r="18" spans="1:8" ht="18" customHeight="1">
      <c r="A18" s="52" t="str">
        <f>IF('１番_0％ＣＴ'!A23="","",'１番_0％ＣＴ'!A23)</f>
        <v/>
      </c>
      <c r="B18" s="34" t="str">
        <f>IF('2番_調整CT計算シート'!C18="","",'2番_調整CT計算シート'!C18)</f>
        <v/>
      </c>
      <c r="C18" s="53" t="str">
        <f t="shared" si="0"/>
        <v/>
      </c>
      <c r="D18" s="53" t="str">
        <f t="shared" si="1"/>
        <v/>
      </c>
      <c r="E18" s="39" t="str">
        <f>IF('１番_0％ＣＴ'!E18="","",'１番_0％ＣＴ'!E18)</f>
        <v/>
      </c>
      <c r="F18" s="53" t="str">
        <f t="shared" si="2"/>
        <v/>
      </c>
      <c r="G18" s="54" t="str">
        <f t="shared" si="3"/>
        <v/>
      </c>
      <c r="H18" s="54" t="str">
        <f t="shared" si="4"/>
        <v/>
      </c>
    </row>
    <row r="19" spans="1:8" ht="18" customHeight="1">
      <c r="A19" s="52" t="str">
        <f>IF('１番_0％ＣＴ'!A24="","",'１番_0％ＣＴ'!A24)</f>
        <v/>
      </c>
      <c r="B19" s="34" t="str">
        <f>IF('2番_調整CT計算シート'!C19="","",'2番_調整CT計算シート'!C19)</f>
        <v/>
      </c>
      <c r="C19" s="53" t="str">
        <f t="shared" si="0"/>
        <v/>
      </c>
      <c r="D19" s="53" t="str">
        <f t="shared" si="1"/>
        <v/>
      </c>
      <c r="E19" s="39" t="str">
        <f>IF('１番_0％ＣＴ'!E19="","",'１番_0％ＣＴ'!E19)</f>
        <v/>
      </c>
      <c r="F19" s="53" t="str">
        <f t="shared" si="2"/>
        <v/>
      </c>
      <c r="G19" s="54" t="str">
        <f t="shared" si="3"/>
        <v/>
      </c>
      <c r="H19" s="54" t="str">
        <f t="shared" si="4"/>
        <v/>
      </c>
    </row>
    <row r="20" spans="1:8" ht="18" customHeight="1">
      <c r="A20" s="52" t="str">
        <f>IF('１番_0％ＣＴ'!A25="","",'１番_0％ＣＴ'!A25)</f>
        <v/>
      </c>
      <c r="B20" s="34" t="str">
        <f>IF('2番_調整CT計算シート'!C20="","",'2番_調整CT計算シート'!C20)</f>
        <v/>
      </c>
      <c r="C20" s="53" t="str">
        <f t="shared" si="0"/>
        <v/>
      </c>
      <c r="D20" s="53" t="str">
        <f t="shared" si="1"/>
        <v/>
      </c>
      <c r="E20" s="39" t="str">
        <f>IF('１番_0％ＣＴ'!E20="","",'１番_0％ＣＴ'!E20)</f>
        <v/>
      </c>
      <c r="F20" s="53" t="str">
        <f t="shared" si="2"/>
        <v/>
      </c>
      <c r="G20" s="54" t="str">
        <f t="shared" si="3"/>
        <v/>
      </c>
      <c r="H20" s="54" t="str">
        <f t="shared" si="4"/>
        <v/>
      </c>
    </row>
    <row r="21" spans="1:8" ht="18" customHeight="1">
      <c r="A21" s="52" t="str">
        <f>IF('１番_0％ＣＴ'!A26="","",'１番_0％ＣＴ'!A26)</f>
        <v/>
      </c>
      <c r="B21" s="34" t="str">
        <f>IF('2番_調整CT計算シート'!C21="","",'2番_調整CT計算シート'!C21)</f>
        <v/>
      </c>
      <c r="C21" s="53" t="str">
        <f t="shared" si="0"/>
        <v/>
      </c>
      <c r="D21" s="53" t="str">
        <f t="shared" si="1"/>
        <v/>
      </c>
      <c r="E21" s="39" t="str">
        <f>IF('１番_0％ＣＴ'!E21="","",'１番_0％ＣＴ'!E21)</f>
        <v/>
      </c>
      <c r="F21" s="53" t="str">
        <f t="shared" si="2"/>
        <v/>
      </c>
      <c r="G21" s="54" t="str">
        <f t="shared" si="3"/>
        <v/>
      </c>
      <c r="H21" s="54" t="str">
        <f t="shared" si="4"/>
        <v/>
      </c>
    </row>
    <row r="22" spans="1:8" ht="18" customHeight="1">
      <c r="A22" s="52" t="str">
        <f>IF('１番_0％ＣＴ'!A27="","",'１番_0％ＣＴ'!A27)</f>
        <v/>
      </c>
      <c r="B22" s="34" t="str">
        <f>IF('2番_調整CT計算シート'!C22="","",'2番_調整CT計算シート'!C22)</f>
        <v/>
      </c>
      <c r="C22" s="53" t="str">
        <f t="shared" si="0"/>
        <v/>
      </c>
      <c r="D22" s="53" t="str">
        <f t="shared" si="1"/>
        <v/>
      </c>
      <c r="E22" s="39" t="str">
        <f>IF('１番_0％ＣＴ'!E22="","",'１番_0％ＣＴ'!E22)</f>
        <v/>
      </c>
      <c r="F22" s="53" t="str">
        <f t="shared" si="2"/>
        <v/>
      </c>
      <c r="G22" s="54" t="str">
        <f t="shared" si="3"/>
        <v/>
      </c>
      <c r="H22" s="54" t="str">
        <f t="shared" si="4"/>
        <v/>
      </c>
    </row>
    <row r="23" spans="1:8" ht="18" customHeight="1">
      <c r="A23" s="52" t="str">
        <f>IF('１番_0％ＣＴ'!A28="","",'１番_0％ＣＴ'!A28)</f>
        <v/>
      </c>
      <c r="B23" s="34" t="str">
        <f>IF('2番_調整CT計算シート'!C23="","",'2番_調整CT計算シート'!C23)</f>
        <v/>
      </c>
      <c r="C23" s="53" t="str">
        <f t="shared" si="0"/>
        <v/>
      </c>
      <c r="D23" s="53" t="str">
        <f t="shared" si="1"/>
        <v/>
      </c>
      <c r="E23" s="39" t="str">
        <f>IF('１番_0％ＣＴ'!E23="","",'１番_0％ＣＴ'!E23)</f>
        <v/>
      </c>
      <c r="F23" s="53" t="str">
        <f t="shared" si="2"/>
        <v/>
      </c>
      <c r="G23" s="54" t="str">
        <f t="shared" si="3"/>
        <v/>
      </c>
      <c r="H23" s="54" t="str">
        <f t="shared" si="4"/>
        <v/>
      </c>
    </row>
    <row r="24" spans="1:8" ht="18" customHeight="1">
      <c r="A24" s="52" t="str">
        <f>IF('１番_0％ＣＴ'!A29="","",'１番_0％ＣＴ'!A29)</f>
        <v/>
      </c>
      <c r="B24" s="34" t="str">
        <f>IF('2番_調整CT計算シート'!C24="","",'2番_調整CT計算シート'!C24)</f>
        <v/>
      </c>
      <c r="C24" s="53" t="str">
        <f t="shared" si="0"/>
        <v/>
      </c>
      <c r="D24" s="53" t="str">
        <f t="shared" si="1"/>
        <v/>
      </c>
      <c r="E24" s="39" t="str">
        <f>IF('１番_0％ＣＴ'!E24="","",'１番_0％ＣＴ'!E24)</f>
        <v/>
      </c>
      <c r="F24" s="53" t="str">
        <f t="shared" si="2"/>
        <v/>
      </c>
      <c r="G24" s="54" t="str">
        <f t="shared" si="3"/>
        <v/>
      </c>
      <c r="H24" s="54" t="str">
        <f t="shared" si="4"/>
        <v/>
      </c>
    </row>
    <row r="25" spans="1:8" ht="18" customHeight="1">
      <c r="A25" s="52" t="str">
        <f>IF('１番_0％ＣＴ'!A30="","",'１番_0％ＣＴ'!A30)</f>
        <v/>
      </c>
      <c r="B25" s="34" t="str">
        <f>IF('2番_調整CT計算シート'!C25="","",'2番_調整CT計算シート'!C25)</f>
        <v/>
      </c>
      <c r="C25" s="53" t="str">
        <f t="shared" si="0"/>
        <v/>
      </c>
      <c r="D25" s="53" t="str">
        <f t="shared" si="1"/>
        <v/>
      </c>
      <c r="E25" s="39" t="str">
        <f>IF('１番_0％ＣＴ'!E25="","",'１番_0％ＣＴ'!E25)</f>
        <v/>
      </c>
      <c r="F25" s="53" t="str">
        <f t="shared" si="2"/>
        <v/>
      </c>
      <c r="G25" s="54" t="str">
        <f t="shared" si="3"/>
        <v/>
      </c>
      <c r="H25" s="54" t="str">
        <f t="shared" si="4"/>
        <v/>
      </c>
    </row>
    <row r="26" spans="1:8" ht="18" customHeight="1">
      <c r="A26" s="52" t="str">
        <f>IF('１番_0％ＣＴ'!A31="","",'１番_0％ＣＴ'!A31)</f>
        <v/>
      </c>
      <c r="B26" s="34" t="str">
        <f>IF('2番_調整CT計算シート'!C26="","",'2番_調整CT計算シート'!C26)</f>
        <v/>
      </c>
      <c r="C26" s="53" t="str">
        <f t="shared" si="0"/>
        <v/>
      </c>
      <c r="D26" s="53" t="str">
        <f t="shared" si="1"/>
        <v/>
      </c>
      <c r="E26" s="39" t="str">
        <f>IF('１番_0％ＣＴ'!E26="","",'１番_0％ＣＴ'!E26)</f>
        <v/>
      </c>
      <c r="F26" s="53" t="str">
        <f t="shared" si="2"/>
        <v/>
      </c>
      <c r="G26" s="54" t="str">
        <f t="shared" si="3"/>
        <v/>
      </c>
      <c r="H26" s="54" t="str">
        <f t="shared" si="4"/>
        <v/>
      </c>
    </row>
    <row r="27" spans="1:8" ht="18" customHeight="1">
      <c r="A27" s="52" t="str">
        <f>IF('１番_0％ＣＴ'!A32="","",'１番_0％ＣＴ'!A32)</f>
        <v/>
      </c>
      <c r="B27" s="34" t="str">
        <f>IF('2番_調整CT計算シート'!C27="","",'2番_調整CT計算シート'!C27)</f>
        <v/>
      </c>
      <c r="C27" s="53" t="str">
        <f t="shared" si="0"/>
        <v/>
      </c>
      <c r="D27" s="53" t="str">
        <f t="shared" si="1"/>
        <v/>
      </c>
      <c r="E27" s="39" t="str">
        <f>IF('１番_0％ＣＴ'!E27="","",'１番_0％ＣＴ'!E27)</f>
        <v/>
      </c>
      <c r="F27" s="53" t="str">
        <f t="shared" si="2"/>
        <v/>
      </c>
      <c r="G27" s="54" t="str">
        <f t="shared" si="3"/>
        <v/>
      </c>
      <c r="H27" s="54" t="str">
        <f t="shared" si="4"/>
        <v/>
      </c>
    </row>
    <row r="28" spans="1:8" ht="18" customHeight="1">
      <c r="A28" s="52" t="str">
        <f>IF('１番_0％ＣＴ'!A33="","",'１番_0％ＣＴ'!A33)</f>
        <v/>
      </c>
      <c r="B28" s="34" t="str">
        <f>IF('2番_調整CT計算シート'!C28="","",'2番_調整CT計算シート'!C28)</f>
        <v/>
      </c>
      <c r="C28" s="53" t="str">
        <f t="shared" si="0"/>
        <v/>
      </c>
      <c r="D28" s="53" t="str">
        <f t="shared" si="1"/>
        <v/>
      </c>
      <c r="E28" s="39" t="str">
        <f>IF('１番_0％ＣＴ'!E28="","",'１番_0％ＣＴ'!E28)</f>
        <v/>
      </c>
      <c r="F28" s="53" t="str">
        <f t="shared" si="2"/>
        <v/>
      </c>
      <c r="G28" s="54" t="str">
        <f t="shared" si="3"/>
        <v/>
      </c>
      <c r="H28" s="54" t="str">
        <f t="shared" si="4"/>
        <v/>
      </c>
    </row>
    <row r="29" spans="1:8" ht="18" customHeight="1">
      <c r="A29" s="52" t="str">
        <f>IF('１番_0％ＣＴ'!A34="","",'１番_0％ＣＴ'!A34)</f>
        <v/>
      </c>
      <c r="B29" s="34" t="str">
        <f>IF('2番_調整CT計算シート'!C29="","",'2番_調整CT計算シート'!C29)</f>
        <v/>
      </c>
      <c r="C29" s="53" t="str">
        <f t="shared" si="0"/>
        <v/>
      </c>
      <c r="D29" s="53" t="str">
        <f t="shared" si="1"/>
        <v/>
      </c>
      <c r="E29" s="39" t="str">
        <f>IF('１番_0％ＣＴ'!E29="","",'１番_0％ＣＴ'!E29)</f>
        <v/>
      </c>
      <c r="F29" s="53" t="str">
        <f t="shared" si="2"/>
        <v/>
      </c>
      <c r="G29" s="54" t="str">
        <f t="shared" si="3"/>
        <v/>
      </c>
      <c r="H29" s="54" t="str">
        <f t="shared" si="4"/>
        <v/>
      </c>
    </row>
    <row r="30" spans="1:8" ht="18" customHeight="1">
      <c r="A30" s="52" t="str">
        <f>IF('１番_0％ＣＴ'!A35="","",'１番_0％ＣＴ'!A35)</f>
        <v/>
      </c>
      <c r="B30" s="34" t="str">
        <f>IF('2番_調整CT計算シート'!C30="","",'2番_調整CT計算シート'!C30)</f>
        <v/>
      </c>
      <c r="C30" s="53" t="str">
        <f t="shared" si="0"/>
        <v/>
      </c>
      <c r="D30" s="53" t="str">
        <f t="shared" si="1"/>
        <v/>
      </c>
      <c r="E30" s="39" t="str">
        <f>IF('１番_0％ＣＴ'!E30="","",'１番_0％ＣＴ'!E30)</f>
        <v/>
      </c>
      <c r="F30" s="53" t="str">
        <f t="shared" si="2"/>
        <v/>
      </c>
      <c r="G30" s="54" t="str">
        <f t="shared" si="3"/>
        <v/>
      </c>
      <c r="H30" s="54" t="str">
        <f t="shared" si="4"/>
        <v/>
      </c>
    </row>
    <row r="31" spans="1:8" ht="18" customHeight="1">
      <c r="A31" s="55" t="str">
        <f>IF('１番_0％ＣＴ'!A36="","",'１番_0％ＣＴ'!A36)</f>
        <v/>
      </c>
      <c r="B31" s="35" t="str">
        <f>IF('2番_調整CT計算シート'!C31="","",'2番_調整CT計算シート'!C31)</f>
        <v/>
      </c>
      <c r="C31" s="56" t="str">
        <f t="shared" si="0"/>
        <v/>
      </c>
      <c r="D31" s="56" t="str">
        <f t="shared" si="1"/>
        <v/>
      </c>
      <c r="E31" s="40" t="str">
        <f>IF('１番_0％ＣＴ'!E31="","",'１番_0％ＣＴ'!E31)</f>
        <v/>
      </c>
      <c r="F31" s="56" t="str">
        <f t="shared" si="2"/>
        <v/>
      </c>
      <c r="G31" s="57" t="str">
        <f t="shared" si="3"/>
        <v/>
      </c>
      <c r="H31" s="57" t="str">
        <f t="shared" si="4"/>
        <v/>
      </c>
    </row>
    <row r="32" spans="1:8" ht="18" customHeight="1">
      <c r="F32" s="25"/>
      <c r="H32" s="24"/>
    </row>
    <row r="33" spans="8:8">
      <c r="H33" s="24"/>
    </row>
    <row r="34" spans="8:8">
      <c r="H34" s="24"/>
    </row>
    <row r="35" spans="8:8">
      <c r="H35" s="24"/>
    </row>
    <row r="36" spans="8:8">
      <c r="H36" s="24"/>
    </row>
    <row r="37" spans="8:8">
      <c r="H37" s="24"/>
    </row>
    <row r="38" spans="8:8">
      <c r="H38" s="24"/>
    </row>
    <row r="39" spans="8:8">
      <c r="H39" s="24"/>
    </row>
    <row r="40" spans="8:8">
      <c r="H40" s="24"/>
    </row>
    <row r="41" spans="8:8">
      <c r="H41" s="24"/>
    </row>
    <row r="42" spans="8:8">
      <c r="H42" s="24"/>
    </row>
    <row r="43" spans="8:8">
      <c r="H43" s="24"/>
    </row>
    <row r="44" spans="8:8">
      <c r="H44" s="24"/>
    </row>
    <row r="45" spans="8:8">
      <c r="H45" s="24"/>
    </row>
    <row r="46" spans="8:8">
      <c r="H46" s="24"/>
    </row>
    <row r="47" spans="8:8">
      <c r="H47" s="24"/>
    </row>
    <row r="48" spans="8:8">
      <c r="H48" s="24"/>
    </row>
    <row r="49" spans="8:8">
      <c r="H49" s="24"/>
    </row>
    <row r="50" spans="8:8">
      <c r="H50" s="24"/>
    </row>
    <row r="51" spans="8:8">
      <c r="H51" s="24"/>
    </row>
    <row r="52" spans="8:8">
      <c r="H52" s="24"/>
    </row>
    <row r="53" spans="8:8">
      <c r="H53" s="24"/>
    </row>
    <row r="54" spans="8:8">
      <c r="H54" s="24"/>
    </row>
    <row r="55" spans="8:8">
      <c r="H55" s="24"/>
    </row>
    <row r="56" spans="8:8">
      <c r="H56" s="24"/>
    </row>
    <row r="57" spans="8:8">
      <c r="H57" s="24"/>
    </row>
    <row r="58" spans="8:8">
      <c r="H58" s="24"/>
    </row>
    <row r="59" spans="8:8">
      <c r="H59" s="24"/>
    </row>
    <row r="60" spans="8:8">
      <c r="H60" s="24"/>
    </row>
    <row r="61" spans="8:8">
      <c r="H61" s="24"/>
    </row>
    <row r="62" spans="8:8">
      <c r="H62" s="24"/>
    </row>
    <row r="63" spans="8:8">
      <c r="H63" s="24"/>
    </row>
    <row r="64" spans="8:8">
      <c r="H64" s="24"/>
    </row>
    <row r="65" spans="8:8">
      <c r="H65" s="24"/>
    </row>
    <row r="66" spans="8:8">
      <c r="H66" s="24"/>
    </row>
    <row r="67" spans="8:8">
      <c r="H67" s="24"/>
    </row>
    <row r="68" spans="8:8">
      <c r="H68" s="24"/>
    </row>
    <row r="69" spans="8:8">
      <c r="H69" s="24"/>
    </row>
    <row r="70" spans="8:8">
      <c r="H70" s="24"/>
    </row>
    <row r="71" spans="8:8">
      <c r="H71" s="24"/>
    </row>
    <row r="72" spans="8:8">
      <c r="H72" s="24"/>
    </row>
    <row r="73" spans="8:8">
      <c r="H73" s="24"/>
    </row>
    <row r="74" spans="8:8">
      <c r="H74" s="24"/>
    </row>
    <row r="75" spans="8:8">
      <c r="H75" s="24"/>
    </row>
    <row r="76" spans="8:8">
      <c r="H76" s="24"/>
    </row>
    <row r="77" spans="8:8">
      <c r="H77" s="24"/>
    </row>
    <row r="78" spans="8:8">
      <c r="H78" s="24"/>
    </row>
    <row r="79" spans="8:8">
      <c r="H79" s="24"/>
    </row>
    <row r="80" spans="8:8">
      <c r="H80" s="24"/>
    </row>
    <row r="81" spans="8:8">
      <c r="H81" s="24"/>
    </row>
    <row r="82" spans="8:8">
      <c r="H82" s="24"/>
    </row>
    <row r="83" spans="8:8">
      <c r="H83" s="24"/>
    </row>
    <row r="84" spans="8:8">
      <c r="H84" s="24"/>
    </row>
    <row r="85" spans="8:8">
      <c r="H85" s="24"/>
    </row>
    <row r="86" spans="8:8">
      <c r="H86" s="24"/>
    </row>
    <row r="87" spans="8:8">
      <c r="H87" s="24"/>
    </row>
    <row r="88" spans="8:8">
      <c r="H88" s="24"/>
    </row>
    <row r="89" spans="8:8">
      <c r="H89" s="24"/>
    </row>
    <row r="90" spans="8:8">
      <c r="H90" s="24"/>
    </row>
    <row r="91" spans="8:8">
      <c r="H91" s="24"/>
    </row>
    <row r="92" spans="8:8">
      <c r="H92" s="24"/>
    </row>
    <row r="93" spans="8:8">
      <c r="H93" s="24"/>
    </row>
    <row r="94" spans="8:8">
      <c r="H94" s="24"/>
    </row>
    <row r="95" spans="8:8">
      <c r="H95" s="24"/>
    </row>
    <row r="96" spans="8:8">
      <c r="H96" s="24"/>
    </row>
    <row r="97" spans="8:8">
      <c r="H97" s="24"/>
    </row>
    <row r="98" spans="8:8">
      <c r="H98" s="24"/>
    </row>
    <row r="99" spans="8:8">
      <c r="H99" s="24"/>
    </row>
    <row r="100" spans="8:8">
      <c r="H100" s="24"/>
    </row>
    <row r="101" spans="8:8">
      <c r="H101" s="24"/>
    </row>
    <row r="102" spans="8:8">
      <c r="H102" s="24"/>
    </row>
  </sheetData>
  <sheetProtection sheet="1" objects="1" scenarios="1" selectLockedCells="1"/>
  <mergeCells count="4">
    <mergeCell ref="B1:D1"/>
    <mergeCell ref="G1:H1"/>
    <mergeCell ref="B3:H3"/>
    <mergeCell ref="B5:H5"/>
  </mergeCells>
  <phoneticPr fontId="2"/>
  <pageMargins left="0.9055118110236221" right="0.31496062992125984" top="0.35433070866141736"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C31"/>
  <sheetViews>
    <sheetView tabSelected="1" zoomScaleNormal="100" workbookViewId="0">
      <selection activeCell="M11" sqref="M11"/>
    </sheetView>
  </sheetViews>
  <sheetFormatPr defaultRowHeight="13.5"/>
  <cols>
    <col min="1" max="1" width="14.625" bestFit="1" customWidth="1"/>
  </cols>
  <sheetData>
    <row r="3" spans="1:2" ht="23.25" customHeight="1">
      <c r="A3" s="23" t="s">
        <v>24</v>
      </c>
    </row>
    <row r="4" spans="1:2" ht="23.25" customHeight="1">
      <c r="A4" s="23"/>
      <c r="B4" t="s">
        <v>22</v>
      </c>
    </row>
    <row r="5" spans="1:2" ht="23.25" customHeight="1">
      <c r="A5" s="23"/>
      <c r="B5" t="s">
        <v>23</v>
      </c>
    </row>
    <row r="6" spans="1:2" ht="23.25" customHeight="1">
      <c r="A6" s="23" t="s">
        <v>25</v>
      </c>
    </row>
    <row r="7" spans="1:2" ht="23.25" customHeight="1">
      <c r="A7" s="23" t="s">
        <v>26</v>
      </c>
    </row>
    <row r="8" spans="1:2" ht="23.25" customHeight="1">
      <c r="A8" s="23"/>
    </row>
    <row r="9" spans="1:2" ht="23.25" customHeight="1">
      <c r="A9" s="23"/>
    </row>
    <row r="10" spans="1:2" ht="23.25" customHeight="1">
      <c r="A10" s="36" t="s">
        <v>27</v>
      </c>
    </row>
    <row r="11" spans="1:2" ht="23.25" customHeight="1">
      <c r="A11" s="23" t="s">
        <v>19</v>
      </c>
    </row>
    <row r="12" spans="1:2" ht="23.25" customHeight="1">
      <c r="A12" s="23" t="s">
        <v>28</v>
      </c>
    </row>
    <row r="13" spans="1:2" ht="23.25" customHeight="1">
      <c r="A13" s="23" t="s">
        <v>42</v>
      </c>
    </row>
    <row r="14" spans="1:2" ht="23.25" customHeight="1">
      <c r="A14" s="23" t="s">
        <v>18</v>
      </c>
    </row>
    <row r="17" spans="1:3">
      <c r="A17" s="23" t="s">
        <v>32</v>
      </c>
    </row>
    <row r="18" spans="1:3">
      <c r="A18" s="23" t="s">
        <v>33</v>
      </c>
    </row>
    <row r="20" spans="1:3">
      <c r="A20" s="23" t="s">
        <v>34</v>
      </c>
    </row>
    <row r="21" spans="1:3">
      <c r="A21" s="23" t="s">
        <v>35</v>
      </c>
    </row>
    <row r="22" spans="1:3">
      <c r="A22" s="36" t="s">
        <v>36</v>
      </c>
    </row>
    <row r="24" spans="1:3">
      <c r="A24" t="s">
        <v>40</v>
      </c>
    </row>
    <row r="27" spans="1:3">
      <c r="A27" s="58" t="s">
        <v>37</v>
      </c>
    </row>
    <row r="28" spans="1:3">
      <c r="A28" t="s">
        <v>38</v>
      </c>
    </row>
    <row r="29" spans="1:3">
      <c r="A29" t="s">
        <v>39</v>
      </c>
    </row>
    <row r="31" spans="1:3">
      <c r="A31" s="59">
        <v>41469</v>
      </c>
      <c r="C31" t="s">
        <v>41</v>
      </c>
    </row>
  </sheetData>
  <sheetProtection password="CC21" sheet="1" objects="1" scenarios="1" selectLockedCells="1"/>
  <phoneticPr fontId="2"/>
  <hyperlinks>
    <hyperlink ref="A27" r:id="rId1"/>
  </hyperlink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H102"/>
  <sheetViews>
    <sheetView zoomScaleNormal="100" workbookViewId="0">
      <selection activeCell="B1" sqref="B1:D1"/>
    </sheetView>
  </sheetViews>
  <sheetFormatPr defaultRowHeight="13.5"/>
  <cols>
    <col min="1" max="1" width="17.625" customWidth="1"/>
    <col min="2" max="6" width="12.375" customWidth="1"/>
    <col min="7" max="7" width="7.625" customWidth="1"/>
    <col min="8" max="8" width="7.5" customWidth="1"/>
  </cols>
  <sheetData>
    <row r="1" spans="1:8" ht="23.25" customHeight="1" thickBot="1">
      <c r="A1" s="2" t="s">
        <v>5</v>
      </c>
      <c r="B1" s="62" t="s">
        <v>29</v>
      </c>
      <c r="C1" s="62"/>
      <c r="D1" s="62"/>
      <c r="F1" s="1" t="s">
        <v>7</v>
      </c>
      <c r="G1" s="60">
        <v>41557</v>
      </c>
      <c r="H1" s="60"/>
    </row>
    <row r="2" spans="1:8" ht="13.5" customHeight="1" thickTop="1">
      <c r="A2" s="3"/>
      <c r="B2" s="4"/>
      <c r="C2" s="4"/>
      <c r="F2" s="3"/>
      <c r="G2" s="5"/>
      <c r="H2" s="5"/>
    </row>
    <row r="3" spans="1:8" ht="23.25" customHeight="1">
      <c r="A3" s="1" t="s">
        <v>6</v>
      </c>
      <c r="B3" s="61" t="s">
        <v>30</v>
      </c>
      <c r="C3" s="61"/>
      <c r="D3" s="61"/>
      <c r="E3" s="61"/>
      <c r="F3" s="61"/>
      <c r="G3" s="61"/>
      <c r="H3" s="61"/>
    </row>
    <row r="4" spans="1:8" ht="13.5" customHeight="1"/>
    <row r="5" spans="1:8" ht="23.25" customHeight="1">
      <c r="A5" s="1" t="s">
        <v>9</v>
      </c>
      <c r="B5" s="61" t="s">
        <v>31</v>
      </c>
      <c r="C5" s="61"/>
      <c r="D5" s="61"/>
      <c r="E5" s="61"/>
      <c r="F5" s="61"/>
      <c r="G5" s="61"/>
      <c r="H5" s="61"/>
    </row>
    <row r="6" spans="1:8" ht="14.25" customHeight="1"/>
    <row r="7" spans="1:8" ht="24.75" customHeight="1" thickBot="1">
      <c r="A7" s="14" t="s">
        <v>0</v>
      </c>
      <c r="B7" s="14" t="s">
        <v>1</v>
      </c>
      <c r="C7" s="14" t="s">
        <v>2</v>
      </c>
      <c r="D7" s="14" t="s">
        <v>8</v>
      </c>
      <c r="E7" s="14" t="s">
        <v>3</v>
      </c>
      <c r="F7" s="14" t="s">
        <v>4</v>
      </c>
      <c r="G7" s="14" t="s">
        <v>20</v>
      </c>
      <c r="H7" s="14" t="s">
        <v>21</v>
      </c>
    </row>
    <row r="8" spans="1:8" ht="18" customHeight="1" thickTop="1">
      <c r="A8" s="20" t="s">
        <v>12</v>
      </c>
      <c r="B8" s="27">
        <v>0</v>
      </c>
      <c r="C8" s="28">
        <v>0.41666666666666669</v>
      </c>
      <c r="D8" s="29">
        <f>B8</f>
        <v>0</v>
      </c>
      <c r="E8" s="28">
        <v>0.38541666666666669</v>
      </c>
      <c r="F8" s="29">
        <f>E8-$E$8</f>
        <v>0</v>
      </c>
      <c r="G8" s="13"/>
      <c r="H8" s="13"/>
    </row>
    <row r="9" spans="1:8" ht="18" customHeight="1">
      <c r="A9" s="21" t="s">
        <v>13</v>
      </c>
      <c r="B9" s="30">
        <v>3.125E-2</v>
      </c>
      <c r="C9" s="6">
        <f>IF(B9="","",C8+B9)</f>
        <v>0.44791666666666669</v>
      </c>
      <c r="D9" s="6">
        <f>IF(B9="","",D8+B9)</f>
        <v>3.125E-2</v>
      </c>
      <c r="E9" s="31">
        <v>0.43402777777777773</v>
      </c>
      <c r="F9" s="6">
        <f>IF(E9="","",E9-$E$8)</f>
        <v>4.8611111111111049E-2</v>
      </c>
      <c r="G9" s="8">
        <f>IF(F9="","",F9/D9)</f>
        <v>1.5555555555555536</v>
      </c>
      <c r="H9" s="8">
        <f>IF(E9="","",IF(E8="",(E9-E7)/(B9+B8),(E9-E8)/B9))</f>
        <v>1.5555555555555536</v>
      </c>
    </row>
    <row r="10" spans="1:8" ht="18" customHeight="1">
      <c r="A10" s="21" t="s">
        <v>14</v>
      </c>
      <c r="B10" s="30">
        <v>3.125E-2</v>
      </c>
      <c r="C10" s="6">
        <f t="shared" ref="C10:C31" si="0">IF(B10="","",C9+B10)</f>
        <v>0.47916666666666669</v>
      </c>
      <c r="D10" s="6">
        <f t="shared" ref="D10:D31" si="1">IF(B10="","",D9+B10)</f>
        <v>6.25E-2</v>
      </c>
      <c r="E10" s="31"/>
      <c r="F10" s="6" t="str">
        <f t="shared" ref="F10:F31" si="2">IF(E10="","",E10-$E$8)</f>
        <v/>
      </c>
      <c r="G10" s="8" t="str">
        <f t="shared" ref="G10:G31" si="3">IF(F10="","",F10/D10)</f>
        <v/>
      </c>
      <c r="H10" s="8" t="str">
        <f t="shared" ref="H10:H31" si="4">IF(E10="","",IF(E9="",(E10-E8)/(B10+B9),(E10-E9)/B10))</f>
        <v/>
      </c>
    </row>
    <row r="11" spans="1:8" ht="18" customHeight="1">
      <c r="A11" s="21" t="s">
        <v>15</v>
      </c>
      <c r="B11" s="30">
        <v>3.125E-2</v>
      </c>
      <c r="C11" s="6">
        <f t="shared" si="0"/>
        <v>0.51041666666666674</v>
      </c>
      <c r="D11" s="6">
        <f t="shared" si="1"/>
        <v>9.375E-2</v>
      </c>
      <c r="E11" s="31">
        <v>0.46875</v>
      </c>
      <c r="F11" s="6">
        <f t="shared" si="2"/>
        <v>8.3333333333333315E-2</v>
      </c>
      <c r="G11" s="8">
        <f t="shared" si="3"/>
        <v>0.88888888888888873</v>
      </c>
      <c r="H11" s="8">
        <f t="shared" si="4"/>
        <v>0.55555555555555625</v>
      </c>
    </row>
    <row r="12" spans="1:8" ht="18" customHeight="1">
      <c r="A12" s="21" t="s">
        <v>16</v>
      </c>
      <c r="B12" s="30">
        <v>6.9444444444444441E-3</v>
      </c>
      <c r="C12" s="6">
        <f t="shared" si="0"/>
        <v>0.51736111111111116</v>
      </c>
      <c r="D12" s="6">
        <f t="shared" si="1"/>
        <v>0.10069444444444445</v>
      </c>
      <c r="E12" s="31">
        <v>0.47569444444444442</v>
      </c>
      <c r="F12" s="6">
        <f t="shared" si="2"/>
        <v>9.0277777777777735E-2</v>
      </c>
      <c r="G12" s="8">
        <f t="shared" si="3"/>
        <v>0.89655172413793061</v>
      </c>
      <c r="H12" s="8">
        <f t="shared" si="4"/>
        <v>0.99999999999999645</v>
      </c>
    </row>
    <row r="13" spans="1:8" ht="18" customHeight="1">
      <c r="A13" s="21" t="s">
        <v>17</v>
      </c>
      <c r="B13" s="30">
        <v>2.0833333333333332E-2</v>
      </c>
      <c r="C13" s="6">
        <f t="shared" si="0"/>
        <v>0.53819444444444453</v>
      </c>
      <c r="D13" s="6">
        <f t="shared" si="1"/>
        <v>0.12152777777777778</v>
      </c>
      <c r="E13" s="31">
        <v>0.49652777777777773</v>
      </c>
      <c r="F13" s="6">
        <f t="shared" si="2"/>
        <v>0.11111111111111105</v>
      </c>
      <c r="G13" s="8">
        <f t="shared" si="3"/>
        <v>0.91428571428571381</v>
      </c>
      <c r="H13" s="8">
        <f t="shared" si="4"/>
        <v>0.99999999999999911</v>
      </c>
    </row>
    <row r="14" spans="1:8" ht="18" customHeight="1">
      <c r="A14" s="21" t="s">
        <v>15</v>
      </c>
      <c r="B14" s="30">
        <v>6.9444444444444441E-3</v>
      </c>
      <c r="C14" s="6">
        <f t="shared" si="0"/>
        <v>0.54513888888888895</v>
      </c>
      <c r="D14" s="6">
        <f t="shared" si="1"/>
        <v>0.12847222222222221</v>
      </c>
      <c r="E14" s="31"/>
      <c r="F14" s="6" t="str">
        <f t="shared" si="2"/>
        <v/>
      </c>
      <c r="G14" s="8" t="str">
        <f t="shared" si="3"/>
        <v/>
      </c>
      <c r="H14" s="8" t="str">
        <f t="shared" si="4"/>
        <v/>
      </c>
    </row>
    <row r="15" spans="1:8" ht="18" customHeight="1">
      <c r="A15" s="21" t="s">
        <v>14</v>
      </c>
      <c r="B15" s="30">
        <v>2.4305555555555556E-2</v>
      </c>
      <c r="C15" s="6">
        <f t="shared" si="0"/>
        <v>0.56944444444444453</v>
      </c>
      <c r="D15" s="6">
        <f t="shared" si="1"/>
        <v>0.15277777777777776</v>
      </c>
      <c r="E15" s="31">
        <v>0.52777777777777779</v>
      </c>
      <c r="F15" s="6">
        <f t="shared" si="2"/>
        <v>0.1423611111111111</v>
      </c>
      <c r="G15" s="8">
        <f t="shared" si="3"/>
        <v>0.93181818181818188</v>
      </c>
      <c r="H15" s="8">
        <f t="shared" si="4"/>
        <v>1.0000000000000018</v>
      </c>
    </row>
    <row r="16" spans="1:8" ht="18" customHeight="1">
      <c r="A16" s="21" t="s">
        <v>13</v>
      </c>
      <c r="B16" s="30">
        <v>2.0833333333333332E-2</v>
      </c>
      <c r="C16" s="6">
        <f t="shared" si="0"/>
        <v>0.5902777777777779</v>
      </c>
      <c r="D16" s="6">
        <f t="shared" si="1"/>
        <v>0.1736111111111111</v>
      </c>
      <c r="E16" s="31">
        <v>0.57638888888888895</v>
      </c>
      <c r="F16" s="6">
        <f t="shared" si="2"/>
        <v>0.19097222222222227</v>
      </c>
      <c r="G16" s="8">
        <f t="shared" si="3"/>
        <v>1.1000000000000003</v>
      </c>
      <c r="H16" s="8">
        <f t="shared" si="4"/>
        <v>2.3333333333333357</v>
      </c>
    </row>
    <row r="17" spans="1:8" ht="18" customHeight="1">
      <c r="A17" s="21" t="s">
        <v>12</v>
      </c>
      <c r="B17" s="30">
        <v>2.4305555555555556E-2</v>
      </c>
      <c r="C17" s="6">
        <f t="shared" si="0"/>
        <v>0.61458333333333348</v>
      </c>
      <c r="D17" s="6">
        <f t="shared" si="1"/>
        <v>0.19791666666666666</v>
      </c>
      <c r="E17" s="31"/>
      <c r="F17" s="6" t="str">
        <f t="shared" si="2"/>
        <v/>
      </c>
      <c r="G17" s="8" t="str">
        <f t="shared" si="3"/>
        <v/>
      </c>
      <c r="H17" s="8" t="str">
        <f t="shared" si="4"/>
        <v/>
      </c>
    </row>
    <row r="18" spans="1:8" ht="18" customHeight="1">
      <c r="A18" s="21"/>
      <c r="B18" s="30"/>
      <c r="C18" s="6" t="str">
        <f t="shared" si="0"/>
        <v/>
      </c>
      <c r="D18" s="6" t="str">
        <f t="shared" si="1"/>
        <v/>
      </c>
      <c r="E18" s="31"/>
      <c r="F18" s="6" t="str">
        <f t="shared" si="2"/>
        <v/>
      </c>
      <c r="G18" s="8" t="str">
        <f t="shared" si="3"/>
        <v/>
      </c>
      <c r="H18" s="8" t="str">
        <f t="shared" si="4"/>
        <v/>
      </c>
    </row>
    <row r="19" spans="1:8" ht="18" customHeight="1">
      <c r="A19" s="21"/>
      <c r="B19" s="30"/>
      <c r="C19" s="6" t="str">
        <f t="shared" si="0"/>
        <v/>
      </c>
      <c r="D19" s="6" t="str">
        <f t="shared" si="1"/>
        <v/>
      </c>
      <c r="E19" s="31"/>
      <c r="F19" s="6" t="str">
        <f t="shared" si="2"/>
        <v/>
      </c>
      <c r="G19" s="8" t="str">
        <f t="shared" si="3"/>
        <v/>
      </c>
      <c r="H19" s="8" t="str">
        <f t="shared" si="4"/>
        <v/>
      </c>
    </row>
    <row r="20" spans="1:8" ht="18" customHeight="1">
      <c r="A20" s="21"/>
      <c r="B20" s="30"/>
      <c r="C20" s="6" t="str">
        <f t="shared" si="0"/>
        <v/>
      </c>
      <c r="D20" s="6" t="str">
        <f t="shared" si="1"/>
        <v/>
      </c>
      <c r="E20" s="31"/>
      <c r="F20" s="6" t="str">
        <f t="shared" si="2"/>
        <v/>
      </c>
      <c r="G20" s="8" t="str">
        <f t="shared" si="3"/>
        <v/>
      </c>
      <c r="H20" s="8" t="str">
        <f t="shared" si="4"/>
        <v/>
      </c>
    </row>
    <row r="21" spans="1:8" ht="18" customHeight="1">
      <c r="A21" s="21"/>
      <c r="B21" s="30"/>
      <c r="C21" s="6" t="str">
        <f t="shared" si="0"/>
        <v/>
      </c>
      <c r="D21" s="6" t="str">
        <f t="shared" si="1"/>
        <v/>
      </c>
      <c r="E21" s="31"/>
      <c r="F21" s="6" t="str">
        <f t="shared" si="2"/>
        <v/>
      </c>
      <c r="G21" s="8" t="str">
        <f t="shared" si="3"/>
        <v/>
      </c>
      <c r="H21" s="8" t="str">
        <f t="shared" si="4"/>
        <v/>
      </c>
    </row>
    <row r="22" spans="1:8" ht="18" customHeight="1">
      <c r="A22" s="21"/>
      <c r="B22" s="30"/>
      <c r="C22" s="6" t="str">
        <f t="shared" si="0"/>
        <v/>
      </c>
      <c r="D22" s="6" t="str">
        <f t="shared" si="1"/>
        <v/>
      </c>
      <c r="E22" s="31"/>
      <c r="F22" s="6" t="str">
        <f t="shared" si="2"/>
        <v/>
      </c>
      <c r="G22" s="8" t="str">
        <f t="shared" si="3"/>
        <v/>
      </c>
      <c r="H22" s="8" t="str">
        <f t="shared" si="4"/>
        <v/>
      </c>
    </row>
    <row r="23" spans="1:8" ht="18" customHeight="1">
      <c r="A23" s="21"/>
      <c r="B23" s="30"/>
      <c r="C23" s="6" t="str">
        <f t="shared" si="0"/>
        <v/>
      </c>
      <c r="D23" s="6" t="str">
        <f t="shared" si="1"/>
        <v/>
      </c>
      <c r="E23" s="31"/>
      <c r="F23" s="6" t="str">
        <f t="shared" si="2"/>
        <v/>
      </c>
      <c r="G23" s="8" t="str">
        <f t="shared" si="3"/>
        <v/>
      </c>
      <c r="H23" s="8" t="str">
        <f t="shared" si="4"/>
        <v/>
      </c>
    </row>
    <row r="24" spans="1:8" ht="18" customHeight="1">
      <c r="A24" s="21"/>
      <c r="B24" s="30"/>
      <c r="C24" s="6" t="str">
        <f t="shared" si="0"/>
        <v/>
      </c>
      <c r="D24" s="6" t="str">
        <f t="shared" si="1"/>
        <v/>
      </c>
      <c r="E24" s="31"/>
      <c r="F24" s="6" t="str">
        <f t="shared" si="2"/>
        <v/>
      </c>
      <c r="G24" s="8" t="str">
        <f t="shared" si="3"/>
        <v/>
      </c>
      <c r="H24" s="8" t="str">
        <f t="shared" si="4"/>
        <v/>
      </c>
    </row>
    <row r="25" spans="1:8" ht="18" customHeight="1">
      <c r="A25" s="21"/>
      <c r="B25" s="30"/>
      <c r="C25" s="6" t="str">
        <f t="shared" si="0"/>
        <v/>
      </c>
      <c r="D25" s="6" t="str">
        <f t="shared" si="1"/>
        <v/>
      </c>
      <c r="E25" s="31"/>
      <c r="F25" s="6" t="str">
        <f t="shared" si="2"/>
        <v/>
      </c>
      <c r="G25" s="8" t="str">
        <f t="shared" si="3"/>
        <v/>
      </c>
      <c r="H25" s="8" t="str">
        <f t="shared" si="4"/>
        <v/>
      </c>
    </row>
    <row r="26" spans="1:8" ht="18" customHeight="1">
      <c r="A26" s="21"/>
      <c r="B26" s="30"/>
      <c r="C26" s="6" t="str">
        <f t="shared" si="0"/>
        <v/>
      </c>
      <c r="D26" s="6" t="str">
        <f t="shared" si="1"/>
        <v/>
      </c>
      <c r="E26" s="31"/>
      <c r="F26" s="6" t="str">
        <f t="shared" si="2"/>
        <v/>
      </c>
      <c r="G26" s="8" t="str">
        <f t="shared" si="3"/>
        <v/>
      </c>
      <c r="H26" s="8" t="str">
        <f t="shared" si="4"/>
        <v/>
      </c>
    </row>
    <row r="27" spans="1:8" ht="18" customHeight="1">
      <c r="A27" s="21"/>
      <c r="B27" s="30"/>
      <c r="C27" s="6" t="str">
        <f t="shared" si="0"/>
        <v/>
      </c>
      <c r="D27" s="6" t="str">
        <f t="shared" si="1"/>
        <v/>
      </c>
      <c r="E27" s="31"/>
      <c r="F27" s="6" t="str">
        <f t="shared" si="2"/>
        <v/>
      </c>
      <c r="G27" s="8" t="str">
        <f t="shared" si="3"/>
        <v/>
      </c>
      <c r="H27" s="8" t="str">
        <f t="shared" si="4"/>
        <v/>
      </c>
    </row>
    <row r="28" spans="1:8" ht="18" customHeight="1">
      <c r="A28" s="21"/>
      <c r="B28" s="30"/>
      <c r="C28" s="6" t="str">
        <f t="shared" si="0"/>
        <v/>
      </c>
      <c r="D28" s="6" t="str">
        <f t="shared" si="1"/>
        <v/>
      </c>
      <c r="E28" s="31"/>
      <c r="F28" s="6" t="str">
        <f t="shared" si="2"/>
        <v/>
      </c>
      <c r="G28" s="8" t="str">
        <f t="shared" si="3"/>
        <v/>
      </c>
      <c r="H28" s="8" t="str">
        <f t="shared" si="4"/>
        <v/>
      </c>
    </row>
    <row r="29" spans="1:8" ht="18" customHeight="1">
      <c r="A29" s="21"/>
      <c r="B29" s="30"/>
      <c r="C29" s="6" t="str">
        <f t="shared" si="0"/>
        <v/>
      </c>
      <c r="D29" s="6" t="str">
        <f t="shared" si="1"/>
        <v/>
      </c>
      <c r="E29" s="31"/>
      <c r="F29" s="6" t="str">
        <f t="shared" si="2"/>
        <v/>
      </c>
      <c r="G29" s="8" t="str">
        <f t="shared" si="3"/>
        <v/>
      </c>
      <c r="H29" s="8" t="str">
        <f t="shared" si="4"/>
        <v/>
      </c>
    </row>
    <row r="30" spans="1:8" ht="18" customHeight="1">
      <c r="A30" s="21"/>
      <c r="B30" s="30"/>
      <c r="C30" s="6" t="str">
        <f t="shared" si="0"/>
        <v/>
      </c>
      <c r="D30" s="6" t="str">
        <f t="shared" si="1"/>
        <v/>
      </c>
      <c r="E30" s="31"/>
      <c r="F30" s="6" t="str">
        <f t="shared" si="2"/>
        <v/>
      </c>
      <c r="G30" s="8" t="str">
        <f t="shared" si="3"/>
        <v/>
      </c>
      <c r="H30" s="8" t="str">
        <f t="shared" si="4"/>
        <v/>
      </c>
    </row>
    <row r="31" spans="1:8" ht="18" customHeight="1">
      <c r="A31" s="22"/>
      <c r="B31" s="32"/>
      <c r="C31" s="10" t="str">
        <f t="shared" si="0"/>
        <v/>
      </c>
      <c r="D31" s="10" t="str">
        <f t="shared" si="1"/>
        <v/>
      </c>
      <c r="E31" s="33"/>
      <c r="F31" s="10" t="str">
        <f t="shared" si="2"/>
        <v/>
      </c>
      <c r="G31" s="26" t="str">
        <f t="shared" si="3"/>
        <v/>
      </c>
      <c r="H31" s="26" t="str">
        <f t="shared" si="4"/>
        <v/>
      </c>
    </row>
    <row r="32" spans="1:8" ht="18" customHeight="1">
      <c r="F32" s="25"/>
      <c r="H32" s="24"/>
    </row>
    <row r="33" spans="8:8">
      <c r="H33" s="24"/>
    </row>
    <row r="34" spans="8:8">
      <c r="H34" s="24"/>
    </row>
    <row r="35" spans="8:8">
      <c r="H35" s="24"/>
    </row>
    <row r="36" spans="8:8">
      <c r="H36" s="24"/>
    </row>
    <row r="37" spans="8:8">
      <c r="H37" s="24"/>
    </row>
    <row r="38" spans="8:8">
      <c r="H38" s="24"/>
    </row>
    <row r="39" spans="8:8">
      <c r="H39" s="24"/>
    </row>
    <row r="40" spans="8:8">
      <c r="H40" s="24"/>
    </row>
    <row r="41" spans="8:8">
      <c r="H41" s="24"/>
    </row>
    <row r="42" spans="8:8">
      <c r="H42" s="24"/>
    </row>
    <row r="43" spans="8:8">
      <c r="H43" s="24"/>
    </row>
    <row r="44" spans="8:8">
      <c r="H44" s="24"/>
    </row>
    <row r="45" spans="8:8">
      <c r="H45" s="24"/>
    </row>
    <row r="46" spans="8:8">
      <c r="H46" s="24"/>
    </row>
    <row r="47" spans="8:8">
      <c r="H47" s="24"/>
    </row>
    <row r="48" spans="8:8">
      <c r="H48" s="24"/>
    </row>
    <row r="49" spans="8:8">
      <c r="H49" s="24"/>
    </row>
    <row r="50" spans="8:8">
      <c r="H50" s="24"/>
    </row>
    <row r="51" spans="8:8">
      <c r="H51" s="24"/>
    </row>
    <row r="52" spans="8:8">
      <c r="H52" s="24"/>
    </row>
    <row r="53" spans="8:8">
      <c r="H53" s="24"/>
    </row>
    <row r="54" spans="8:8">
      <c r="H54" s="24"/>
    </row>
    <row r="55" spans="8:8">
      <c r="H55" s="24"/>
    </row>
    <row r="56" spans="8:8">
      <c r="H56" s="24"/>
    </row>
    <row r="57" spans="8:8">
      <c r="H57" s="24"/>
    </row>
    <row r="58" spans="8:8">
      <c r="H58" s="24"/>
    </row>
    <row r="59" spans="8:8">
      <c r="H59" s="24"/>
    </row>
    <row r="60" spans="8:8">
      <c r="H60" s="24"/>
    </row>
    <row r="61" spans="8:8">
      <c r="H61" s="24"/>
    </row>
    <row r="62" spans="8:8">
      <c r="H62" s="24"/>
    </row>
    <row r="63" spans="8:8">
      <c r="H63" s="24"/>
    </row>
    <row r="64" spans="8:8">
      <c r="H64" s="24"/>
    </row>
    <row r="65" spans="8:8">
      <c r="H65" s="24"/>
    </row>
    <row r="66" spans="8:8">
      <c r="H66" s="24"/>
    </row>
    <row r="67" spans="8:8">
      <c r="H67" s="24"/>
    </row>
    <row r="68" spans="8:8">
      <c r="H68" s="24"/>
    </row>
    <row r="69" spans="8:8">
      <c r="H69" s="24"/>
    </row>
    <row r="70" spans="8:8">
      <c r="H70" s="24"/>
    </row>
    <row r="71" spans="8:8">
      <c r="H71" s="24"/>
    </row>
    <row r="72" spans="8:8">
      <c r="H72" s="24"/>
    </row>
    <row r="73" spans="8:8">
      <c r="H73" s="24"/>
    </row>
    <row r="74" spans="8:8">
      <c r="H74" s="24"/>
    </row>
    <row r="75" spans="8:8">
      <c r="H75" s="24"/>
    </row>
    <row r="76" spans="8:8">
      <c r="H76" s="24"/>
    </row>
    <row r="77" spans="8:8">
      <c r="H77" s="24"/>
    </row>
    <row r="78" spans="8:8">
      <c r="H78" s="24"/>
    </row>
    <row r="79" spans="8:8">
      <c r="H79" s="24"/>
    </row>
    <row r="80" spans="8:8">
      <c r="H80" s="24"/>
    </row>
    <row r="81" spans="8:8">
      <c r="H81" s="24"/>
    </row>
    <row r="82" spans="8:8">
      <c r="H82" s="24"/>
    </row>
    <row r="83" spans="8:8">
      <c r="H83" s="24"/>
    </row>
    <row r="84" spans="8:8">
      <c r="H84" s="24"/>
    </row>
    <row r="85" spans="8:8">
      <c r="H85" s="24"/>
    </row>
    <row r="86" spans="8:8">
      <c r="H86" s="24"/>
    </row>
    <row r="87" spans="8:8">
      <c r="H87" s="24"/>
    </row>
    <row r="88" spans="8:8">
      <c r="H88" s="24"/>
    </row>
    <row r="89" spans="8:8">
      <c r="H89" s="24"/>
    </row>
    <row r="90" spans="8:8">
      <c r="H90" s="24"/>
    </row>
    <row r="91" spans="8:8">
      <c r="H91" s="24"/>
    </row>
    <row r="92" spans="8:8">
      <c r="H92" s="24"/>
    </row>
    <row r="93" spans="8:8">
      <c r="H93" s="24"/>
    </row>
    <row r="94" spans="8:8">
      <c r="H94" s="24"/>
    </row>
    <row r="95" spans="8:8">
      <c r="H95" s="24"/>
    </row>
    <row r="96" spans="8:8">
      <c r="H96" s="24"/>
    </row>
    <row r="97" spans="8:8">
      <c r="H97" s="24"/>
    </row>
    <row r="98" spans="8:8">
      <c r="H98" s="24"/>
    </row>
    <row r="99" spans="8:8">
      <c r="H99" s="24"/>
    </row>
    <row r="100" spans="8:8">
      <c r="H100" s="24"/>
    </row>
    <row r="101" spans="8:8">
      <c r="H101" s="24"/>
    </row>
    <row r="102" spans="8:8">
      <c r="H102" s="24"/>
    </row>
  </sheetData>
  <sheetProtection sheet="1" objects="1" scenarios="1" selectLockedCells="1"/>
  <mergeCells count="4">
    <mergeCell ref="B1:D1"/>
    <mergeCell ref="G1:H1"/>
    <mergeCell ref="B3:H3"/>
    <mergeCell ref="B5:H5"/>
  </mergeCells>
  <phoneticPr fontId="2"/>
  <pageMargins left="1.0236220472440944" right="0.23622047244094491" top="0.35433070866141736" bottom="0.35433070866141736"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6:E32"/>
  <sheetViews>
    <sheetView zoomScaleNormal="100" workbookViewId="0">
      <selection activeCell="C8" sqref="C8"/>
    </sheetView>
  </sheetViews>
  <sheetFormatPr defaultRowHeight="13.5"/>
  <cols>
    <col min="1" max="1" width="17.625" customWidth="1"/>
    <col min="2" max="5" width="11.5" customWidth="1"/>
  </cols>
  <sheetData>
    <row r="6" spans="1:5" ht="14.25" customHeight="1"/>
    <row r="7" spans="1:5" ht="24.75" customHeight="1" thickBot="1">
      <c r="A7" s="14" t="s">
        <v>0</v>
      </c>
      <c r="B7" s="14" t="s">
        <v>10</v>
      </c>
      <c r="C7" s="14" t="s">
        <v>11</v>
      </c>
      <c r="D7" s="14" t="s">
        <v>2</v>
      </c>
      <c r="E7" s="14" t="s">
        <v>8</v>
      </c>
    </row>
    <row r="8" spans="1:5" ht="18" customHeight="1" thickTop="1">
      <c r="A8" s="66" t="str">
        <f>IF('１番_0％ＣＴ (見本)'!A8="","",'１番_0％ＣＴ (見本)'!A8)</f>
        <v>天神平</v>
      </c>
      <c r="B8" s="15">
        <v>0</v>
      </c>
      <c r="C8" s="19">
        <v>0.8</v>
      </c>
      <c r="D8" s="16">
        <f>'１番_0％ＣＴ (見本)'!C8</f>
        <v>0.41666666666666669</v>
      </c>
      <c r="E8" s="12">
        <f>B8</f>
        <v>0</v>
      </c>
    </row>
    <row r="9" spans="1:5" ht="18" customHeight="1">
      <c r="A9" s="67" t="str">
        <f>IF('１番_0％ＣＴ (見本)'!A9="","",'１番_0％ＣＴ (見本)'!A9)</f>
        <v>熊穴沢避難小屋</v>
      </c>
      <c r="B9" s="17">
        <f>IF('１番_0％ＣＴ (見本)'!B9="","",'１番_0％ＣＴ (見本)'!B9)</f>
        <v>3.125E-2</v>
      </c>
      <c r="C9" s="17">
        <f>IF(B9="","",B9*$C$8)</f>
        <v>2.5000000000000001E-2</v>
      </c>
      <c r="D9" s="6">
        <f>IF(C9="","",D8+C9)</f>
        <v>0.44166666666666671</v>
      </c>
      <c r="E9" s="6">
        <f>IF(C9="","",E8+C9)</f>
        <v>2.5000000000000001E-2</v>
      </c>
    </row>
    <row r="10" spans="1:5" ht="18" customHeight="1">
      <c r="A10" s="67" t="str">
        <f>IF('１番_0％ＣＴ (見本)'!A10="","",'１番_0％ＣＴ (見本)'!A10)</f>
        <v>天狗の留まり場</v>
      </c>
      <c r="B10" s="17">
        <f>IF('１番_0％ＣＴ (見本)'!B10="","",'１番_0％ＣＴ (見本)'!B10)</f>
        <v>3.125E-2</v>
      </c>
      <c r="C10" s="17">
        <f t="shared" ref="C10:C31" si="0">IF(B10="","",B10*$C$8)</f>
        <v>2.5000000000000001E-2</v>
      </c>
      <c r="D10" s="6">
        <f t="shared" ref="D10:D31" si="1">IF(C10="","",D9+C10)</f>
        <v>0.46666666666666673</v>
      </c>
      <c r="E10" s="6">
        <f t="shared" ref="E10:E31" si="2">IF(C10="","",E9+C10)</f>
        <v>0.05</v>
      </c>
    </row>
    <row r="11" spans="1:5" ht="18" customHeight="1">
      <c r="A11" s="67" t="str">
        <f>IF('１番_0％ＣＴ (見本)'!A11="","",'１番_0％ＣＴ (見本)'!A11)</f>
        <v>トマノ耳</v>
      </c>
      <c r="B11" s="17">
        <f>IF('１番_0％ＣＴ (見本)'!B11="","",'１番_0％ＣＴ (見本)'!B11)</f>
        <v>3.125E-2</v>
      </c>
      <c r="C11" s="17">
        <f t="shared" si="0"/>
        <v>2.5000000000000001E-2</v>
      </c>
      <c r="D11" s="6">
        <f t="shared" si="1"/>
        <v>0.49166666666666675</v>
      </c>
      <c r="E11" s="6">
        <f t="shared" si="2"/>
        <v>7.5000000000000011E-2</v>
      </c>
    </row>
    <row r="12" spans="1:5" ht="18" customHeight="1">
      <c r="A12" s="67" t="str">
        <f>IF('１番_0％ＣＴ (見本)'!A12="","",'１番_0％ＣＴ (見本)'!A12)</f>
        <v>オキノ耳</v>
      </c>
      <c r="B12" s="17">
        <f>IF('１番_0％ＣＴ (見本)'!B12="","",'１番_0％ＣＴ (見本)'!B12)</f>
        <v>6.9444444444444441E-3</v>
      </c>
      <c r="C12" s="17">
        <f t="shared" si="0"/>
        <v>5.5555555555555558E-3</v>
      </c>
      <c r="D12" s="6">
        <f t="shared" si="1"/>
        <v>0.49722222222222229</v>
      </c>
      <c r="E12" s="6">
        <f t="shared" si="2"/>
        <v>8.0555555555555561E-2</v>
      </c>
    </row>
    <row r="13" spans="1:5" ht="18" customHeight="1">
      <c r="A13" s="67" t="str">
        <f>IF('１番_0％ＣＴ (見本)'!A13="","",'１番_0％ＣＴ (見本)'!A13)</f>
        <v>お昼休憩</v>
      </c>
      <c r="B13" s="17">
        <f>IF('１番_0％ＣＴ (見本)'!B13="","",'１番_0％ＣＴ (見本)'!B13)</f>
        <v>2.0833333333333332E-2</v>
      </c>
      <c r="C13" s="17">
        <f t="shared" si="0"/>
        <v>1.6666666666666666E-2</v>
      </c>
      <c r="D13" s="6">
        <f t="shared" si="1"/>
        <v>0.51388888888888895</v>
      </c>
      <c r="E13" s="6">
        <f t="shared" si="2"/>
        <v>9.7222222222222224E-2</v>
      </c>
    </row>
    <row r="14" spans="1:5" ht="18" customHeight="1">
      <c r="A14" s="67" t="str">
        <f>IF('１番_0％ＣＴ (見本)'!A14="","",'１番_0％ＣＴ (見本)'!A14)</f>
        <v>トマノ耳</v>
      </c>
      <c r="B14" s="17">
        <f>IF('１番_0％ＣＴ (見本)'!B14="","",'１番_0％ＣＴ (見本)'!B14)</f>
        <v>6.9444444444444441E-3</v>
      </c>
      <c r="C14" s="17">
        <f t="shared" si="0"/>
        <v>5.5555555555555558E-3</v>
      </c>
      <c r="D14" s="6">
        <f t="shared" si="1"/>
        <v>0.51944444444444449</v>
      </c>
      <c r="E14" s="6">
        <f t="shared" si="2"/>
        <v>0.10277777777777777</v>
      </c>
    </row>
    <row r="15" spans="1:5" ht="18" customHeight="1">
      <c r="A15" s="67" t="str">
        <f>IF('１番_0％ＣＴ (見本)'!A15="","",'１番_0％ＣＴ (見本)'!A15)</f>
        <v>天狗の留まり場</v>
      </c>
      <c r="B15" s="17">
        <f>IF('１番_0％ＣＴ (見本)'!B15="","",'１番_0％ＣＴ (見本)'!B15)</f>
        <v>2.4305555555555556E-2</v>
      </c>
      <c r="C15" s="17">
        <f t="shared" si="0"/>
        <v>1.9444444444444445E-2</v>
      </c>
      <c r="D15" s="6">
        <f t="shared" si="1"/>
        <v>0.53888888888888897</v>
      </c>
      <c r="E15" s="6">
        <f t="shared" si="2"/>
        <v>0.12222222222222222</v>
      </c>
    </row>
    <row r="16" spans="1:5" ht="18" customHeight="1">
      <c r="A16" s="67" t="str">
        <f>IF('１番_0％ＣＴ (見本)'!A16="","",'１番_0％ＣＴ (見本)'!A16)</f>
        <v>熊穴沢避難小屋</v>
      </c>
      <c r="B16" s="17">
        <f>IF('１番_0％ＣＴ (見本)'!B16="","",'１番_0％ＣＴ (見本)'!B16)</f>
        <v>2.0833333333333332E-2</v>
      </c>
      <c r="C16" s="17">
        <f t="shared" si="0"/>
        <v>1.6666666666666666E-2</v>
      </c>
      <c r="D16" s="6">
        <f t="shared" si="1"/>
        <v>0.55555555555555569</v>
      </c>
      <c r="E16" s="6">
        <f t="shared" si="2"/>
        <v>0.1388888888888889</v>
      </c>
    </row>
    <row r="17" spans="1:5" ht="18" customHeight="1">
      <c r="A17" s="67" t="str">
        <f>IF('１番_0％ＣＴ (見本)'!A17="","",'１番_0％ＣＴ (見本)'!A17)</f>
        <v>天神平</v>
      </c>
      <c r="B17" s="17">
        <f>IF('１番_0％ＣＴ (見本)'!B17="","",'１番_0％ＣＴ (見本)'!B17)</f>
        <v>2.4305555555555556E-2</v>
      </c>
      <c r="C17" s="17">
        <f t="shared" si="0"/>
        <v>1.9444444444444445E-2</v>
      </c>
      <c r="D17" s="6">
        <f t="shared" si="1"/>
        <v>0.57500000000000018</v>
      </c>
      <c r="E17" s="6">
        <f t="shared" si="2"/>
        <v>0.15833333333333333</v>
      </c>
    </row>
    <row r="18" spans="1:5" ht="18" customHeight="1">
      <c r="A18" s="67" t="str">
        <f>IF('１番_0％ＣＴ (見本)'!A18="","",'１番_0％ＣＴ (見本)'!A18)</f>
        <v/>
      </c>
      <c r="B18" s="17" t="str">
        <f>IF('１番_0％ＣＴ (見本)'!B18="","",'１番_0％ＣＴ (見本)'!B18)</f>
        <v/>
      </c>
      <c r="C18" s="17" t="str">
        <f t="shared" si="0"/>
        <v/>
      </c>
      <c r="D18" s="6" t="str">
        <f t="shared" si="1"/>
        <v/>
      </c>
      <c r="E18" s="6" t="str">
        <f t="shared" si="2"/>
        <v/>
      </c>
    </row>
    <row r="19" spans="1:5" ht="18" customHeight="1">
      <c r="A19" s="67" t="str">
        <f>IF('１番_0％ＣＴ (見本)'!A19="","",'１番_0％ＣＴ (見本)'!A19)</f>
        <v/>
      </c>
      <c r="B19" s="17" t="str">
        <f>IF('１番_0％ＣＴ (見本)'!B19="","",'１番_0％ＣＴ (見本)'!B19)</f>
        <v/>
      </c>
      <c r="C19" s="17" t="str">
        <f t="shared" si="0"/>
        <v/>
      </c>
      <c r="D19" s="6" t="str">
        <f t="shared" si="1"/>
        <v/>
      </c>
      <c r="E19" s="6" t="str">
        <f t="shared" si="2"/>
        <v/>
      </c>
    </row>
    <row r="20" spans="1:5" ht="18" customHeight="1">
      <c r="A20" s="67" t="str">
        <f>IF('１番_0％ＣＴ (見本)'!A20="","",'１番_0％ＣＴ (見本)'!A20)</f>
        <v/>
      </c>
      <c r="B20" s="17" t="str">
        <f>IF('１番_0％ＣＴ (見本)'!B20="","",'１番_0％ＣＴ (見本)'!B20)</f>
        <v/>
      </c>
      <c r="C20" s="17" t="str">
        <f t="shared" si="0"/>
        <v/>
      </c>
      <c r="D20" s="6" t="str">
        <f t="shared" si="1"/>
        <v/>
      </c>
      <c r="E20" s="6" t="str">
        <f t="shared" si="2"/>
        <v/>
      </c>
    </row>
    <row r="21" spans="1:5" ht="18" customHeight="1">
      <c r="A21" s="67" t="str">
        <f>IF('１番_0％ＣＴ (見本)'!A21="","",'１番_0％ＣＴ (見本)'!A21)</f>
        <v/>
      </c>
      <c r="B21" s="17" t="str">
        <f>IF('１番_0％ＣＴ (見本)'!B21="","",'１番_0％ＣＴ (見本)'!B21)</f>
        <v/>
      </c>
      <c r="C21" s="17" t="str">
        <f t="shared" si="0"/>
        <v/>
      </c>
      <c r="D21" s="6" t="str">
        <f t="shared" si="1"/>
        <v/>
      </c>
      <c r="E21" s="6" t="str">
        <f t="shared" si="2"/>
        <v/>
      </c>
    </row>
    <row r="22" spans="1:5" ht="18" customHeight="1">
      <c r="A22" s="67" t="str">
        <f>IF('１番_0％ＣＴ (見本)'!A22="","",'１番_0％ＣＴ (見本)'!A22)</f>
        <v/>
      </c>
      <c r="B22" s="17" t="str">
        <f>IF('１番_0％ＣＴ (見本)'!B22="","",'１番_0％ＣＴ (見本)'!B22)</f>
        <v/>
      </c>
      <c r="C22" s="17" t="str">
        <f t="shared" si="0"/>
        <v/>
      </c>
      <c r="D22" s="6" t="str">
        <f t="shared" si="1"/>
        <v/>
      </c>
      <c r="E22" s="6" t="str">
        <f t="shared" si="2"/>
        <v/>
      </c>
    </row>
    <row r="23" spans="1:5" ht="18" customHeight="1">
      <c r="A23" s="67" t="str">
        <f>IF('１番_0％ＣＴ (見本)'!A23="","",'１番_0％ＣＴ (見本)'!A23)</f>
        <v/>
      </c>
      <c r="B23" s="17" t="str">
        <f>IF('１番_0％ＣＴ (見本)'!B23="","",'１番_0％ＣＴ (見本)'!B23)</f>
        <v/>
      </c>
      <c r="C23" s="17" t="str">
        <f t="shared" si="0"/>
        <v/>
      </c>
      <c r="D23" s="6" t="str">
        <f t="shared" si="1"/>
        <v/>
      </c>
      <c r="E23" s="6" t="str">
        <f t="shared" si="2"/>
        <v/>
      </c>
    </row>
    <row r="24" spans="1:5" ht="18" customHeight="1">
      <c r="A24" s="67" t="str">
        <f>IF('１番_0％ＣＴ (見本)'!A24="","",'１番_0％ＣＴ (見本)'!A24)</f>
        <v/>
      </c>
      <c r="B24" s="17" t="str">
        <f>IF('１番_0％ＣＴ (見本)'!B24="","",'１番_0％ＣＴ (見本)'!B24)</f>
        <v/>
      </c>
      <c r="C24" s="17" t="str">
        <f t="shared" si="0"/>
        <v/>
      </c>
      <c r="D24" s="6" t="str">
        <f t="shared" si="1"/>
        <v/>
      </c>
      <c r="E24" s="6" t="str">
        <f t="shared" si="2"/>
        <v/>
      </c>
    </row>
    <row r="25" spans="1:5" ht="18" customHeight="1">
      <c r="A25" s="67" t="str">
        <f>IF('１番_0％ＣＴ (見本)'!A25="","",'１番_0％ＣＴ (見本)'!A25)</f>
        <v/>
      </c>
      <c r="B25" s="17" t="str">
        <f>IF('１番_0％ＣＴ (見本)'!B25="","",'１番_0％ＣＴ (見本)'!B25)</f>
        <v/>
      </c>
      <c r="C25" s="17" t="str">
        <f t="shared" si="0"/>
        <v/>
      </c>
      <c r="D25" s="6" t="str">
        <f t="shared" si="1"/>
        <v/>
      </c>
      <c r="E25" s="6" t="str">
        <f t="shared" si="2"/>
        <v/>
      </c>
    </row>
    <row r="26" spans="1:5" ht="18" customHeight="1">
      <c r="A26" s="67" t="str">
        <f>IF('１番_0％ＣＴ (見本)'!A26="","",'１番_0％ＣＴ (見本)'!A26)</f>
        <v/>
      </c>
      <c r="B26" s="17" t="str">
        <f>IF('１番_0％ＣＴ (見本)'!B26="","",'１番_0％ＣＴ (見本)'!B26)</f>
        <v/>
      </c>
      <c r="C26" s="17" t="str">
        <f t="shared" si="0"/>
        <v/>
      </c>
      <c r="D26" s="6" t="str">
        <f t="shared" si="1"/>
        <v/>
      </c>
      <c r="E26" s="6" t="str">
        <f t="shared" si="2"/>
        <v/>
      </c>
    </row>
    <row r="27" spans="1:5" ht="18" customHeight="1">
      <c r="A27" s="67" t="str">
        <f>IF('１番_0％ＣＴ (見本)'!A27="","",'１番_0％ＣＴ (見本)'!A27)</f>
        <v/>
      </c>
      <c r="B27" s="17" t="str">
        <f>IF('１番_0％ＣＴ (見本)'!B27="","",'１番_0％ＣＴ (見本)'!B27)</f>
        <v/>
      </c>
      <c r="C27" s="17" t="str">
        <f t="shared" si="0"/>
        <v/>
      </c>
      <c r="D27" s="6" t="str">
        <f t="shared" si="1"/>
        <v/>
      </c>
      <c r="E27" s="6" t="str">
        <f t="shared" si="2"/>
        <v/>
      </c>
    </row>
    <row r="28" spans="1:5" ht="18" customHeight="1">
      <c r="A28" s="67" t="str">
        <f>IF('１番_0％ＣＴ (見本)'!A28="","",'１番_0％ＣＴ (見本)'!A28)</f>
        <v/>
      </c>
      <c r="B28" s="17" t="str">
        <f>IF('１番_0％ＣＴ (見本)'!B28="","",'１番_0％ＣＴ (見本)'!B28)</f>
        <v/>
      </c>
      <c r="C28" s="17" t="str">
        <f t="shared" si="0"/>
        <v/>
      </c>
      <c r="D28" s="6" t="str">
        <f t="shared" si="1"/>
        <v/>
      </c>
      <c r="E28" s="6" t="str">
        <f t="shared" si="2"/>
        <v/>
      </c>
    </row>
    <row r="29" spans="1:5" ht="18" customHeight="1">
      <c r="A29" s="67" t="str">
        <f>IF('１番_0％ＣＴ (見本)'!A29="","",'１番_0％ＣＴ (見本)'!A29)</f>
        <v/>
      </c>
      <c r="B29" s="17" t="str">
        <f>IF('１番_0％ＣＴ (見本)'!B29="","",'１番_0％ＣＴ (見本)'!B29)</f>
        <v/>
      </c>
      <c r="C29" s="17" t="str">
        <f t="shared" si="0"/>
        <v/>
      </c>
      <c r="D29" s="6" t="str">
        <f t="shared" si="1"/>
        <v/>
      </c>
      <c r="E29" s="6" t="str">
        <f t="shared" si="2"/>
        <v/>
      </c>
    </row>
    <row r="30" spans="1:5" ht="18" customHeight="1">
      <c r="A30" s="67" t="str">
        <f>IF('１番_0％ＣＴ (見本)'!A30="","",'１番_0％ＣＴ (見本)'!A30)</f>
        <v/>
      </c>
      <c r="B30" s="17" t="str">
        <f>IF('１番_0％ＣＴ (見本)'!B30="","",'１番_0％ＣＴ (見本)'!B30)</f>
        <v/>
      </c>
      <c r="C30" s="17" t="str">
        <f t="shared" si="0"/>
        <v/>
      </c>
      <c r="D30" s="6" t="str">
        <f t="shared" si="1"/>
        <v/>
      </c>
      <c r="E30" s="6" t="str">
        <f t="shared" si="2"/>
        <v/>
      </c>
    </row>
    <row r="31" spans="1:5" ht="18" customHeight="1">
      <c r="A31" s="68" t="str">
        <f>IF('１番_0％ＣＴ (見本)'!A31="","",'１番_0％ＣＴ (見本)'!A31)</f>
        <v/>
      </c>
      <c r="B31" s="18" t="str">
        <f>IF('１番_0％ＣＴ (見本)'!B31="","",'１番_0％ＣＴ (見本)'!B31)</f>
        <v/>
      </c>
      <c r="C31" s="18" t="str">
        <f t="shared" si="0"/>
        <v/>
      </c>
      <c r="D31" s="10" t="str">
        <f t="shared" si="1"/>
        <v/>
      </c>
      <c r="E31" s="10" t="str">
        <f t="shared" si="2"/>
        <v/>
      </c>
    </row>
    <row r="32" spans="1:5" ht="18" customHeight="1"/>
  </sheetData>
  <sheetProtection sheet="1" objects="1" scenarios="1" selectLockedCells="1"/>
  <phoneticPr fontId="2"/>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H102"/>
  <sheetViews>
    <sheetView zoomScaleNormal="100" workbookViewId="0">
      <selection activeCell="B1" sqref="B1:D1"/>
    </sheetView>
  </sheetViews>
  <sheetFormatPr defaultRowHeight="13.5"/>
  <cols>
    <col min="1" max="1" width="17.625" customWidth="1"/>
    <col min="2" max="6" width="12.375" customWidth="1"/>
    <col min="7" max="7" width="7.625" customWidth="1"/>
    <col min="8" max="8" width="7.5" customWidth="1"/>
  </cols>
  <sheetData>
    <row r="1" spans="1:8" ht="23.25" customHeight="1" thickBot="1">
      <c r="A1" s="2" t="s">
        <v>5</v>
      </c>
      <c r="B1" s="62" t="str">
        <f>'１番_0％ＣＴ (見本)'!B1:D1</f>
        <v>谷川岳</v>
      </c>
      <c r="C1" s="62"/>
      <c r="D1" s="62"/>
      <c r="F1" s="1" t="s">
        <v>7</v>
      </c>
      <c r="G1" s="60">
        <f>'１番_0％ＣＴ (見本)'!G1:H1</f>
        <v>41557</v>
      </c>
      <c r="H1" s="60"/>
    </row>
    <row r="2" spans="1:8" ht="13.5" customHeight="1" thickTop="1">
      <c r="A2" s="3"/>
      <c r="B2" s="4"/>
      <c r="C2" s="4"/>
      <c r="F2" s="3"/>
      <c r="G2" s="5"/>
      <c r="H2" s="5"/>
    </row>
    <row r="3" spans="1:8" ht="23.25" customHeight="1">
      <c r="A3" s="1" t="s">
        <v>6</v>
      </c>
      <c r="B3" s="61" t="str">
        <f>'１番_0％ＣＴ (見本)'!B3:H3</f>
        <v>ふるさわとしみ</v>
      </c>
      <c r="C3" s="61"/>
      <c r="D3" s="61"/>
      <c r="E3" s="61"/>
      <c r="F3" s="61"/>
      <c r="G3" s="61"/>
      <c r="H3" s="61"/>
    </row>
    <row r="4" spans="1:8" ht="13.5" customHeight="1"/>
    <row r="5" spans="1:8" ht="23.25" customHeight="1">
      <c r="A5" s="1" t="s">
        <v>9</v>
      </c>
      <c r="B5" s="61" t="str">
        <f>'１番_0％ＣＴ (見本)'!B5:H5</f>
        <v>天神平～天神尾根～オキノ耳・トマノ耳　ピストン（ロープウエイ使用）</v>
      </c>
      <c r="C5" s="61"/>
      <c r="D5" s="61"/>
      <c r="E5" s="61"/>
      <c r="F5" s="61"/>
      <c r="G5" s="61"/>
      <c r="H5" s="61"/>
    </row>
    <row r="6" spans="1:8" ht="14.25" customHeight="1"/>
    <row r="7" spans="1:8" ht="24.75" customHeight="1" thickBot="1">
      <c r="A7" s="14" t="s">
        <v>0</v>
      </c>
      <c r="B7" s="14" t="s">
        <v>11</v>
      </c>
      <c r="C7" s="14" t="s">
        <v>2</v>
      </c>
      <c r="D7" s="14" t="s">
        <v>8</v>
      </c>
      <c r="E7" s="14" t="s">
        <v>3</v>
      </c>
      <c r="F7" s="14" t="s">
        <v>4</v>
      </c>
      <c r="G7" s="14" t="s">
        <v>20</v>
      </c>
      <c r="H7" s="14" t="s">
        <v>21</v>
      </c>
    </row>
    <row r="8" spans="1:8" ht="18" customHeight="1" thickTop="1">
      <c r="A8" s="11" t="str">
        <f>IF('１番_0％ＣＴ (見本)'!A8="","",'１番_0％ＣＴ (見本)'!A8)</f>
        <v>天神平</v>
      </c>
      <c r="B8" s="27">
        <v>0</v>
      </c>
      <c r="C8" s="37">
        <f>'１番_0％ＣＴ (見本)'!C8</f>
        <v>0.41666666666666669</v>
      </c>
      <c r="D8" s="29">
        <f>B8</f>
        <v>0</v>
      </c>
      <c r="E8" s="38">
        <f>IF('１番_0％ＣＴ (見本)'!E8="","",'１番_0％ＣＴ (見本)'!E8)</f>
        <v>0.38541666666666669</v>
      </c>
      <c r="F8" s="29">
        <f>E8-$E$8</f>
        <v>0</v>
      </c>
      <c r="G8" s="13"/>
      <c r="H8" s="13"/>
    </row>
    <row r="9" spans="1:8" ht="18" customHeight="1">
      <c r="A9" s="7" t="str">
        <f>IF('１番_0％ＣＴ (見本)'!A9="","",'１番_0％ＣＴ (見本)'!A9)</f>
        <v>熊穴沢避難小屋</v>
      </c>
      <c r="B9" s="34">
        <f>'2番_調整CT計算シート (見本)'!C9</f>
        <v>2.5000000000000001E-2</v>
      </c>
      <c r="C9" s="6">
        <f>IF(B9="","",C8+B9)</f>
        <v>0.44166666666666671</v>
      </c>
      <c r="D9" s="6">
        <f>IF(B9="","",D8+B9)</f>
        <v>2.5000000000000001E-2</v>
      </c>
      <c r="E9" s="39">
        <f>IF('１番_0％ＣＴ (見本)'!E9="","",'１番_0％ＣＴ (見本)'!E9)</f>
        <v>0.43402777777777773</v>
      </c>
      <c r="F9" s="6">
        <f>IF(E9="","",E9-$E$8)</f>
        <v>4.8611111111111049E-2</v>
      </c>
      <c r="G9" s="8">
        <f>IF(F9="","",F9/D9)</f>
        <v>1.944444444444442</v>
      </c>
      <c r="H9" s="8">
        <f>IF(E9="","",IF(E8="",(E9-E7)/(B9+B8),(E9-E8)/B9))</f>
        <v>1.944444444444442</v>
      </c>
    </row>
    <row r="10" spans="1:8" ht="18" customHeight="1">
      <c r="A10" s="7" t="str">
        <f>IF('１番_0％ＣＴ (見本)'!A10="","",'１番_0％ＣＴ (見本)'!A10)</f>
        <v>天狗の留まり場</v>
      </c>
      <c r="B10" s="34">
        <f>'2番_調整CT計算シート (見本)'!C10</f>
        <v>2.5000000000000001E-2</v>
      </c>
      <c r="C10" s="6">
        <f t="shared" ref="C10:C31" si="0">IF(B10="","",C9+B10)</f>
        <v>0.46666666666666673</v>
      </c>
      <c r="D10" s="6">
        <f t="shared" ref="D10:D31" si="1">IF(B10="","",D9+B10)</f>
        <v>0.05</v>
      </c>
      <c r="E10" s="39" t="str">
        <f>IF('１番_0％ＣＴ (見本)'!E10="","",'１番_0％ＣＴ (見本)'!E10)</f>
        <v/>
      </c>
      <c r="F10" s="6" t="str">
        <f t="shared" ref="F10:F31" si="2">IF(E10="","",E10-$E$8)</f>
        <v/>
      </c>
      <c r="G10" s="8" t="str">
        <f t="shared" ref="G10:G31" si="3">IF(F10="","",F10/D10)</f>
        <v/>
      </c>
      <c r="H10" s="8" t="str">
        <f t="shared" ref="H10:H31" si="4">IF(E10="","",IF(E9="",(E10-E8)/(B10+B9),(E10-E9)/B10))</f>
        <v/>
      </c>
    </row>
    <row r="11" spans="1:8" ht="18" customHeight="1">
      <c r="A11" s="7" t="str">
        <f>IF('１番_0％ＣＴ (見本)'!A11="","",'１番_0％ＣＴ (見本)'!A11)</f>
        <v>トマノ耳</v>
      </c>
      <c r="B11" s="34">
        <f>'2番_調整CT計算シート (見本)'!C11</f>
        <v>2.5000000000000001E-2</v>
      </c>
      <c r="C11" s="6">
        <f t="shared" si="0"/>
        <v>0.49166666666666675</v>
      </c>
      <c r="D11" s="6">
        <f t="shared" si="1"/>
        <v>7.5000000000000011E-2</v>
      </c>
      <c r="E11" s="39">
        <f>IF('１番_0％ＣＴ (見本)'!E11="","",'１番_0％ＣＴ (見本)'!E11)</f>
        <v>0.46875</v>
      </c>
      <c r="F11" s="6">
        <f t="shared" si="2"/>
        <v>8.3333333333333315E-2</v>
      </c>
      <c r="G11" s="8">
        <f t="shared" si="3"/>
        <v>1.1111111111111107</v>
      </c>
      <c r="H11" s="8">
        <f t="shared" si="4"/>
        <v>0.69444444444444531</v>
      </c>
    </row>
    <row r="12" spans="1:8" ht="18" customHeight="1">
      <c r="A12" s="7" t="str">
        <f>IF('１番_0％ＣＴ (見本)'!A12="","",'１番_0％ＣＴ (見本)'!A12)</f>
        <v>オキノ耳</v>
      </c>
      <c r="B12" s="34">
        <f>'2番_調整CT計算シート (見本)'!C12</f>
        <v>5.5555555555555558E-3</v>
      </c>
      <c r="C12" s="6">
        <f t="shared" si="0"/>
        <v>0.49722222222222229</v>
      </c>
      <c r="D12" s="6">
        <f t="shared" si="1"/>
        <v>8.0555555555555561E-2</v>
      </c>
      <c r="E12" s="39">
        <f>IF('１番_0％ＣＴ (見本)'!E12="","",'１番_0％ＣＴ (見本)'!E12)</f>
        <v>0.47569444444444442</v>
      </c>
      <c r="F12" s="6">
        <f t="shared" si="2"/>
        <v>9.0277777777777735E-2</v>
      </c>
      <c r="G12" s="8">
        <f t="shared" si="3"/>
        <v>1.1206896551724133</v>
      </c>
      <c r="H12" s="8">
        <f t="shared" si="4"/>
        <v>1.2499999999999956</v>
      </c>
    </row>
    <row r="13" spans="1:8" ht="18" customHeight="1">
      <c r="A13" s="7" t="str">
        <f>IF('１番_0％ＣＴ (見本)'!A13="","",'１番_0％ＣＴ (見本)'!A13)</f>
        <v>お昼休憩</v>
      </c>
      <c r="B13" s="34">
        <f>'2番_調整CT計算シート (見本)'!C13</f>
        <v>1.6666666666666666E-2</v>
      </c>
      <c r="C13" s="6">
        <f t="shared" si="0"/>
        <v>0.51388888888888895</v>
      </c>
      <c r="D13" s="6">
        <f t="shared" si="1"/>
        <v>9.7222222222222224E-2</v>
      </c>
      <c r="E13" s="39">
        <f>IF('１番_0％ＣＴ (見本)'!E13="","",'１番_0％ＣＴ (見本)'!E13)</f>
        <v>0.49652777777777773</v>
      </c>
      <c r="F13" s="6">
        <f t="shared" si="2"/>
        <v>0.11111111111111105</v>
      </c>
      <c r="G13" s="8">
        <f t="shared" si="3"/>
        <v>1.1428571428571421</v>
      </c>
      <c r="H13" s="8">
        <f t="shared" si="4"/>
        <v>1.2499999999999989</v>
      </c>
    </row>
    <row r="14" spans="1:8" ht="18" customHeight="1">
      <c r="A14" s="7" t="str">
        <f>IF('１番_0％ＣＴ (見本)'!A14="","",'１番_0％ＣＴ (見本)'!A14)</f>
        <v>トマノ耳</v>
      </c>
      <c r="B14" s="34">
        <f>'2番_調整CT計算シート (見本)'!C14</f>
        <v>5.5555555555555558E-3</v>
      </c>
      <c r="C14" s="6">
        <f t="shared" si="0"/>
        <v>0.51944444444444449</v>
      </c>
      <c r="D14" s="6">
        <f t="shared" si="1"/>
        <v>0.10277777777777777</v>
      </c>
      <c r="E14" s="39" t="str">
        <f>IF('１番_0％ＣＴ (見本)'!E14="","",'１番_0％ＣＴ (見本)'!E14)</f>
        <v/>
      </c>
      <c r="F14" s="6" t="str">
        <f t="shared" si="2"/>
        <v/>
      </c>
      <c r="G14" s="8" t="str">
        <f t="shared" si="3"/>
        <v/>
      </c>
      <c r="H14" s="8" t="str">
        <f t="shared" si="4"/>
        <v/>
      </c>
    </row>
    <row r="15" spans="1:8" ht="18" customHeight="1">
      <c r="A15" s="7" t="str">
        <f>IF('１番_0％ＣＴ (見本)'!A15="","",'１番_0％ＣＴ (見本)'!A15)</f>
        <v>天狗の留まり場</v>
      </c>
      <c r="B15" s="34">
        <f>'2番_調整CT計算シート (見本)'!C15</f>
        <v>1.9444444444444445E-2</v>
      </c>
      <c r="C15" s="6">
        <f t="shared" si="0"/>
        <v>0.53888888888888897</v>
      </c>
      <c r="D15" s="6">
        <f t="shared" si="1"/>
        <v>0.12222222222222222</v>
      </c>
      <c r="E15" s="39">
        <f>IF('１番_0％ＣＴ (見本)'!E15="","",'１番_0％ＣＴ (見本)'!E15)</f>
        <v>0.52777777777777779</v>
      </c>
      <c r="F15" s="6">
        <f t="shared" si="2"/>
        <v>0.1423611111111111</v>
      </c>
      <c r="G15" s="8">
        <f t="shared" si="3"/>
        <v>1.1647727272727273</v>
      </c>
      <c r="H15" s="8">
        <f t="shared" si="4"/>
        <v>1.2500000000000022</v>
      </c>
    </row>
    <row r="16" spans="1:8" ht="18" customHeight="1">
      <c r="A16" s="7" t="str">
        <f>IF('１番_0％ＣＴ (見本)'!A16="","",'１番_0％ＣＴ (見本)'!A16)</f>
        <v>熊穴沢避難小屋</v>
      </c>
      <c r="B16" s="34">
        <f>'2番_調整CT計算シート (見本)'!C16</f>
        <v>1.6666666666666666E-2</v>
      </c>
      <c r="C16" s="6">
        <f t="shared" si="0"/>
        <v>0.55555555555555569</v>
      </c>
      <c r="D16" s="6">
        <f t="shared" si="1"/>
        <v>0.1388888888888889</v>
      </c>
      <c r="E16" s="39">
        <f>IF('１番_0％ＣＴ (見本)'!E16="","",'１番_0％ＣＴ (見本)'!E16)</f>
        <v>0.57638888888888895</v>
      </c>
      <c r="F16" s="6">
        <f t="shared" si="2"/>
        <v>0.19097222222222227</v>
      </c>
      <c r="G16" s="8">
        <f t="shared" si="3"/>
        <v>1.3750000000000002</v>
      </c>
      <c r="H16" s="8">
        <f t="shared" si="4"/>
        <v>2.9166666666666696</v>
      </c>
    </row>
    <row r="17" spans="1:8" ht="18" customHeight="1">
      <c r="A17" s="7" t="str">
        <f>IF('１番_0％ＣＴ (見本)'!A17="","",'１番_0％ＣＴ (見本)'!A17)</f>
        <v>天神平</v>
      </c>
      <c r="B17" s="34">
        <f>'2番_調整CT計算シート (見本)'!C17</f>
        <v>1.9444444444444445E-2</v>
      </c>
      <c r="C17" s="6">
        <f t="shared" si="0"/>
        <v>0.57500000000000018</v>
      </c>
      <c r="D17" s="6">
        <f t="shared" si="1"/>
        <v>0.15833333333333333</v>
      </c>
      <c r="E17" s="39" t="str">
        <f>IF('１番_0％ＣＴ (見本)'!E17="","",'１番_0％ＣＴ (見本)'!E17)</f>
        <v/>
      </c>
      <c r="F17" s="6" t="str">
        <f t="shared" si="2"/>
        <v/>
      </c>
      <c r="G17" s="8" t="str">
        <f t="shared" si="3"/>
        <v/>
      </c>
      <c r="H17" s="8" t="str">
        <f t="shared" si="4"/>
        <v/>
      </c>
    </row>
    <row r="18" spans="1:8" ht="18" customHeight="1">
      <c r="A18" s="7" t="str">
        <f>IF('１番_0％ＣＴ (見本)'!A18="","",'１番_0％ＣＴ (見本)'!A18)</f>
        <v/>
      </c>
      <c r="B18" s="34" t="str">
        <f>'2番_調整CT計算シート (見本)'!C18</f>
        <v/>
      </c>
      <c r="C18" s="6" t="str">
        <f t="shared" si="0"/>
        <v/>
      </c>
      <c r="D18" s="6" t="str">
        <f t="shared" si="1"/>
        <v/>
      </c>
      <c r="E18" s="39" t="str">
        <f>IF('１番_0％ＣＴ (見本)'!E18="","",'１番_0％ＣＴ (見本)'!E18)</f>
        <v/>
      </c>
      <c r="F18" s="6" t="str">
        <f t="shared" si="2"/>
        <v/>
      </c>
      <c r="G18" s="8" t="str">
        <f t="shared" si="3"/>
        <v/>
      </c>
      <c r="H18" s="8" t="str">
        <f t="shared" si="4"/>
        <v/>
      </c>
    </row>
    <row r="19" spans="1:8" ht="18" customHeight="1">
      <c r="A19" s="7" t="str">
        <f>IF('１番_0％ＣＴ (見本)'!A19="","",'１番_0％ＣＴ (見本)'!A19)</f>
        <v/>
      </c>
      <c r="B19" s="34" t="str">
        <f>'2番_調整CT計算シート (見本)'!C19</f>
        <v/>
      </c>
      <c r="C19" s="6" t="str">
        <f t="shared" si="0"/>
        <v/>
      </c>
      <c r="D19" s="6" t="str">
        <f t="shared" si="1"/>
        <v/>
      </c>
      <c r="E19" s="39" t="str">
        <f>IF('１番_0％ＣＴ (見本)'!E19="","",'１番_0％ＣＴ (見本)'!E19)</f>
        <v/>
      </c>
      <c r="F19" s="6" t="str">
        <f t="shared" si="2"/>
        <v/>
      </c>
      <c r="G19" s="8" t="str">
        <f t="shared" si="3"/>
        <v/>
      </c>
      <c r="H19" s="8" t="str">
        <f t="shared" si="4"/>
        <v/>
      </c>
    </row>
    <row r="20" spans="1:8" ht="18" customHeight="1">
      <c r="A20" s="7" t="str">
        <f>IF('１番_0％ＣＴ (見本)'!A20="","",'１番_0％ＣＴ (見本)'!A20)</f>
        <v/>
      </c>
      <c r="B20" s="34" t="str">
        <f>'2番_調整CT計算シート (見本)'!C20</f>
        <v/>
      </c>
      <c r="C20" s="6" t="str">
        <f t="shared" si="0"/>
        <v/>
      </c>
      <c r="D20" s="6" t="str">
        <f t="shared" si="1"/>
        <v/>
      </c>
      <c r="E20" s="39" t="str">
        <f>IF('１番_0％ＣＴ (見本)'!E20="","",'１番_0％ＣＴ (見本)'!E20)</f>
        <v/>
      </c>
      <c r="F20" s="6" t="str">
        <f t="shared" si="2"/>
        <v/>
      </c>
      <c r="G20" s="8" t="str">
        <f t="shared" si="3"/>
        <v/>
      </c>
      <c r="H20" s="8" t="str">
        <f t="shared" si="4"/>
        <v/>
      </c>
    </row>
    <row r="21" spans="1:8" ht="18" customHeight="1">
      <c r="A21" s="7" t="str">
        <f>IF('１番_0％ＣＴ (見本)'!A21="","",'１番_0％ＣＴ (見本)'!A21)</f>
        <v/>
      </c>
      <c r="B21" s="34" t="str">
        <f>'2番_調整CT計算シート (見本)'!C21</f>
        <v/>
      </c>
      <c r="C21" s="6" t="str">
        <f t="shared" si="0"/>
        <v/>
      </c>
      <c r="D21" s="6" t="str">
        <f t="shared" si="1"/>
        <v/>
      </c>
      <c r="E21" s="39" t="str">
        <f>IF('１番_0％ＣＴ (見本)'!E21="","",'１番_0％ＣＴ (見本)'!E21)</f>
        <v/>
      </c>
      <c r="F21" s="6" t="str">
        <f t="shared" si="2"/>
        <v/>
      </c>
      <c r="G21" s="8" t="str">
        <f t="shared" si="3"/>
        <v/>
      </c>
      <c r="H21" s="8" t="str">
        <f t="shared" si="4"/>
        <v/>
      </c>
    </row>
    <row r="22" spans="1:8" ht="18" customHeight="1">
      <c r="A22" s="7" t="str">
        <f>IF('１番_0％ＣＴ (見本)'!A22="","",'１番_0％ＣＴ (見本)'!A22)</f>
        <v/>
      </c>
      <c r="B22" s="34" t="str">
        <f>'2番_調整CT計算シート (見本)'!C22</f>
        <v/>
      </c>
      <c r="C22" s="6" t="str">
        <f t="shared" si="0"/>
        <v/>
      </c>
      <c r="D22" s="6" t="str">
        <f t="shared" si="1"/>
        <v/>
      </c>
      <c r="E22" s="39" t="str">
        <f>IF('１番_0％ＣＴ (見本)'!E22="","",'１番_0％ＣＴ (見本)'!E22)</f>
        <v/>
      </c>
      <c r="F22" s="6" t="str">
        <f t="shared" si="2"/>
        <v/>
      </c>
      <c r="G22" s="8" t="str">
        <f t="shared" si="3"/>
        <v/>
      </c>
      <c r="H22" s="8" t="str">
        <f t="shared" si="4"/>
        <v/>
      </c>
    </row>
    <row r="23" spans="1:8" ht="18" customHeight="1">
      <c r="A23" s="7" t="str">
        <f>IF('１番_0％ＣＴ (見本)'!A23="","",'１番_0％ＣＴ (見本)'!A23)</f>
        <v/>
      </c>
      <c r="B23" s="34" t="str">
        <f>'2番_調整CT計算シート (見本)'!C23</f>
        <v/>
      </c>
      <c r="C23" s="6" t="str">
        <f t="shared" si="0"/>
        <v/>
      </c>
      <c r="D23" s="6" t="str">
        <f t="shared" si="1"/>
        <v/>
      </c>
      <c r="E23" s="39" t="str">
        <f>IF('１番_0％ＣＴ (見本)'!E23="","",'１番_0％ＣＴ (見本)'!E23)</f>
        <v/>
      </c>
      <c r="F23" s="6" t="str">
        <f t="shared" si="2"/>
        <v/>
      </c>
      <c r="G23" s="8" t="str">
        <f t="shared" si="3"/>
        <v/>
      </c>
      <c r="H23" s="8" t="str">
        <f t="shared" si="4"/>
        <v/>
      </c>
    </row>
    <row r="24" spans="1:8" ht="18" customHeight="1">
      <c r="A24" s="7" t="str">
        <f>IF('１番_0％ＣＴ (見本)'!A24="","",'１番_0％ＣＴ (見本)'!A24)</f>
        <v/>
      </c>
      <c r="B24" s="34" t="str">
        <f>'2番_調整CT計算シート (見本)'!C24</f>
        <v/>
      </c>
      <c r="C24" s="6" t="str">
        <f t="shared" si="0"/>
        <v/>
      </c>
      <c r="D24" s="6" t="str">
        <f t="shared" si="1"/>
        <v/>
      </c>
      <c r="E24" s="39" t="str">
        <f>IF('１番_0％ＣＴ (見本)'!E24="","",'１番_0％ＣＴ (見本)'!E24)</f>
        <v/>
      </c>
      <c r="F24" s="6" t="str">
        <f t="shared" si="2"/>
        <v/>
      </c>
      <c r="G24" s="8" t="str">
        <f t="shared" si="3"/>
        <v/>
      </c>
      <c r="H24" s="8" t="str">
        <f t="shared" si="4"/>
        <v/>
      </c>
    </row>
    <row r="25" spans="1:8" ht="18" customHeight="1">
      <c r="A25" s="7" t="str">
        <f>IF('１番_0％ＣＴ (見本)'!A25="","",'１番_0％ＣＴ (見本)'!A25)</f>
        <v/>
      </c>
      <c r="B25" s="34" t="str">
        <f>'2番_調整CT計算シート (見本)'!C25</f>
        <v/>
      </c>
      <c r="C25" s="6" t="str">
        <f t="shared" si="0"/>
        <v/>
      </c>
      <c r="D25" s="6" t="str">
        <f t="shared" si="1"/>
        <v/>
      </c>
      <c r="E25" s="39" t="str">
        <f>IF('１番_0％ＣＴ (見本)'!E25="","",'１番_0％ＣＴ (見本)'!E25)</f>
        <v/>
      </c>
      <c r="F25" s="6" t="str">
        <f t="shared" si="2"/>
        <v/>
      </c>
      <c r="G25" s="8" t="str">
        <f t="shared" si="3"/>
        <v/>
      </c>
      <c r="H25" s="8" t="str">
        <f t="shared" si="4"/>
        <v/>
      </c>
    </row>
    <row r="26" spans="1:8" ht="18" customHeight="1">
      <c r="A26" s="7" t="str">
        <f>IF('１番_0％ＣＴ (見本)'!A26="","",'１番_0％ＣＴ (見本)'!A26)</f>
        <v/>
      </c>
      <c r="B26" s="34" t="str">
        <f>'2番_調整CT計算シート (見本)'!C26</f>
        <v/>
      </c>
      <c r="C26" s="6" t="str">
        <f t="shared" si="0"/>
        <v/>
      </c>
      <c r="D26" s="6" t="str">
        <f t="shared" si="1"/>
        <v/>
      </c>
      <c r="E26" s="39" t="str">
        <f>IF('１番_0％ＣＴ (見本)'!E26="","",'１番_0％ＣＴ (見本)'!E26)</f>
        <v/>
      </c>
      <c r="F26" s="6" t="str">
        <f t="shared" si="2"/>
        <v/>
      </c>
      <c r="G26" s="8" t="str">
        <f t="shared" si="3"/>
        <v/>
      </c>
      <c r="H26" s="8" t="str">
        <f t="shared" si="4"/>
        <v/>
      </c>
    </row>
    <row r="27" spans="1:8" ht="18" customHeight="1">
      <c r="A27" s="7" t="str">
        <f>IF('１番_0％ＣＴ (見本)'!A27="","",'１番_0％ＣＴ (見本)'!A27)</f>
        <v/>
      </c>
      <c r="B27" s="34" t="str">
        <f>'2番_調整CT計算シート (見本)'!C27</f>
        <v/>
      </c>
      <c r="C27" s="6" t="str">
        <f t="shared" si="0"/>
        <v/>
      </c>
      <c r="D27" s="6" t="str">
        <f t="shared" si="1"/>
        <v/>
      </c>
      <c r="E27" s="39" t="str">
        <f>IF('１番_0％ＣＴ (見本)'!E27="","",'１番_0％ＣＴ (見本)'!E27)</f>
        <v/>
      </c>
      <c r="F27" s="6" t="str">
        <f t="shared" si="2"/>
        <v/>
      </c>
      <c r="G27" s="8" t="str">
        <f t="shared" si="3"/>
        <v/>
      </c>
      <c r="H27" s="8" t="str">
        <f t="shared" si="4"/>
        <v/>
      </c>
    </row>
    <row r="28" spans="1:8" ht="18" customHeight="1">
      <c r="A28" s="7" t="str">
        <f>IF('１番_0％ＣＴ (見本)'!A28="","",'１番_0％ＣＴ (見本)'!A28)</f>
        <v/>
      </c>
      <c r="B28" s="34" t="str">
        <f>'2番_調整CT計算シート (見本)'!C28</f>
        <v/>
      </c>
      <c r="C28" s="6" t="str">
        <f t="shared" si="0"/>
        <v/>
      </c>
      <c r="D28" s="6" t="str">
        <f t="shared" si="1"/>
        <v/>
      </c>
      <c r="E28" s="39" t="str">
        <f>IF('１番_0％ＣＴ (見本)'!E28="","",'１番_0％ＣＴ (見本)'!E28)</f>
        <v/>
      </c>
      <c r="F28" s="6" t="str">
        <f t="shared" si="2"/>
        <v/>
      </c>
      <c r="G28" s="8" t="str">
        <f t="shared" si="3"/>
        <v/>
      </c>
      <c r="H28" s="8" t="str">
        <f t="shared" si="4"/>
        <v/>
      </c>
    </row>
    <row r="29" spans="1:8" ht="18" customHeight="1">
      <c r="A29" s="7" t="str">
        <f>IF('１番_0％ＣＴ (見本)'!A29="","",'１番_0％ＣＴ (見本)'!A29)</f>
        <v/>
      </c>
      <c r="B29" s="34" t="str">
        <f>'2番_調整CT計算シート (見本)'!C29</f>
        <v/>
      </c>
      <c r="C29" s="6" t="str">
        <f t="shared" si="0"/>
        <v/>
      </c>
      <c r="D29" s="6" t="str">
        <f t="shared" si="1"/>
        <v/>
      </c>
      <c r="E29" s="39" t="str">
        <f>IF('１番_0％ＣＴ (見本)'!E29="","",'１番_0％ＣＴ (見本)'!E29)</f>
        <v/>
      </c>
      <c r="F29" s="6" t="str">
        <f t="shared" si="2"/>
        <v/>
      </c>
      <c r="G29" s="8" t="str">
        <f t="shared" si="3"/>
        <v/>
      </c>
      <c r="H29" s="8" t="str">
        <f t="shared" si="4"/>
        <v/>
      </c>
    </row>
    <row r="30" spans="1:8" ht="18" customHeight="1">
      <c r="A30" s="7" t="str">
        <f>IF('１番_0％ＣＴ (見本)'!A30="","",'１番_0％ＣＴ (見本)'!A30)</f>
        <v/>
      </c>
      <c r="B30" s="34" t="str">
        <f>'2番_調整CT計算シート (見本)'!C30</f>
        <v/>
      </c>
      <c r="C30" s="6" t="str">
        <f t="shared" si="0"/>
        <v/>
      </c>
      <c r="D30" s="6" t="str">
        <f t="shared" si="1"/>
        <v/>
      </c>
      <c r="E30" s="39" t="str">
        <f>IF('１番_0％ＣＴ (見本)'!E30="","",'１番_0％ＣＴ (見本)'!E30)</f>
        <v/>
      </c>
      <c r="F30" s="6" t="str">
        <f t="shared" si="2"/>
        <v/>
      </c>
      <c r="G30" s="8" t="str">
        <f t="shared" si="3"/>
        <v/>
      </c>
      <c r="H30" s="8" t="str">
        <f t="shared" si="4"/>
        <v/>
      </c>
    </row>
    <row r="31" spans="1:8" ht="18" customHeight="1">
      <c r="A31" s="9" t="str">
        <f>IF('１番_0％ＣＴ (見本)'!A31="","",'１番_0％ＣＴ (見本)'!A31)</f>
        <v/>
      </c>
      <c r="B31" s="35" t="str">
        <f>'2番_調整CT計算シート (見本)'!C31</f>
        <v/>
      </c>
      <c r="C31" s="10" t="str">
        <f t="shared" si="0"/>
        <v/>
      </c>
      <c r="D31" s="10" t="str">
        <f t="shared" si="1"/>
        <v/>
      </c>
      <c r="E31" s="40" t="str">
        <f>IF('１番_0％ＣＴ (見本)'!E31="","",'１番_0％ＣＴ (見本)'!E31)</f>
        <v/>
      </c>
      <c r="F31" s="10" t="str">
        <f t="shared" si="2"/>
        <v/>
      </c>
      <c r="G31" s="26" t="str">
        <f t="shared" si="3"/>
        <v/>
      </c>
      <c r="H31" s="26" t="str">
        <f t="shared" si="4"/>
        <v/>
      </c>
    </row>
    <row r="32" spans="1:8" ht="18" customHeight="1">
      <c r="F32" s="25"/>
      <c r="H32" s="24"/>
    </row>
    <row r="33" spans="8:8">
      <c r="H33" s="24"/>
    </row>
    <row r="34" spans="8:8">
      <c r="H34" s="24"/>
    </row>
    <row r="35" spans="8:8">
      <c r="H35" s="24"/>
    </row>
    <row r="36" spans="8:8">
      <c r="H36" s="24"/>
    </row>
    <row r="37" spans="8:8">
      <c r="H37" s="24"/>
    </row>
    <row r="38" spans="8:8">
      <c r="H38" s="24"/>
    </row>
    <row r="39" spans="8:8">
      <c r="H39" s="24"/>
    </row>
    <row r="40" spans="8:8">
      <c r="H40" s="24"/>
    </row>
    <row r="41" spans="8:8">
      <c r="H41" s="24"/>
    </row>
    <row r="42" spans="8:8">
      <c r="H42" s="24"/>
    </row>
    <row r="43" spans="8:8">
      <c r="H43" s="24"/>
    </row>
    <row r="44" spans="8:8">
      <c r="H44" s="24"/>
    </row>
    <row r="45" spans="8:8">
      <c r="H45" s="24"/>
    </row>
    <row r="46" spans="8:8">
      <c r="H46" s="24"/>
    </row>
    <row r="47" spans="8:8">
      <c r="H47" s="24"/>
    </row>
    <row r="48" spans="8:8">
      <c r="H48" s="24"/>
    </row>
    <row r="49" spans="8:8">
      <c r="H49" s="24"/>
    </row>
    <row r="50" spans="8:8">
      <c r="H50" s="24"/>
    </row>
    <row r="51" spans="8:8">
      <c r="H51" s="24"/>
    </row>
    <row r="52" spans="8:8">
      <c r="H52" s="24"/>
    </row>
    <row r="53" spans="8:8">
      <c r="H53" s="24"/>
    </row>
    <row r="54" spans="8:8">
      <c r="H54" s="24"/>
    </row>
    <row r="55" spans="8:8">
      <c r="H55" s="24"/>
    </row>
    <row r="56" spans="8:8">
      <c r="H56" s="24"/>
    </row>
    <row r="57" spans="8:8">
      <c r="H57" s="24"/>
    </row>
    <row r="58" spans="8:8">
      <c r="H58" s="24"/>
    </row>
    <row r="59" spans="8:8">
      <c r="H59" s="24"/>
    </row>
    <row r="60" spans="8:8">
      <c r="H60" s="24"/>
    </row>
    <row r="61" spans="8:8">
      <c r="H61" s="24"/>
    </row>
    <row r="62" spans="8:8">
      <c r="H62" s="24"/>
    </row>
    <row r="63" spans="8:8">
      <c r="H63" s="24"/>
    </row>
    <row r="64" spans="8:8">
      <c r="H64" s="24"/>
    </row>
    <row r="65" spans="8:8">
      <c r="H65" s="24"/>
    </row>
    <row r="66" spans="8:8">
      <c r="H66" s="24"/>
    </row>
    <row r="67" spans="8:8">
      <c r="H67" s="24"/>
    </row>
    <row r="68" spans="8:8">
      <c r="H68" s="24"/>
    </row>
    <row r="69" spans="8:8">
      <c r="H69" s="24"/>
    </row>
    <row r="70" spans="8:8">
      <c r="H70" s="24"/>
    </row>
    <row r="71" spans="8:8">
      <c r="H71" s="24"/>
    </row>
    <row r="72" spans="8:8">
      <c r="H72" s="24"/>
    </row>
    <row r="73" spans="8:8">
      <c r="H73" s="24"/>
    </row>
    <row r="74" spans="8:8">
      <c r="H74" s="24"/>
    </row>
    <row r="75" spans="8:8">
      <c r="H75" s="24"/>
    </row>
    <row r="76" spans="8:8">
      <c r="H76" s="24"/>
    </row>
    <row r="77" spans="8:8">
      <c r="H77" s="24"/>
    </row>
    <row r="78" spans="8:8">
      <c r="H78" s="24"/>
    </row>
    <row r="79" spans="8:8">
      <c r="H79" s="24"/>
    </row>
    <row r="80" spans="8:8">
      <c r="H80" s="24"/>
    </row>
    <row r="81" spans="8:8">
      <c r="H81" s="24"/>
    </row>
    <row r="82" spans="8:8">
      <c r="H82" s="24"/>
    </row>
    <row r="83" spans="8:8">
      <c r="H83" s="24"/>
    </row>
    <row r="84" spans="8:8">
      <c r="H84" s="24"/>
    </row>
    <row r="85" spans="8:8">
      <c r="H85" s="24"/>
    </row>
    <row r="86" spans="8:8">
      <c r="H86" s="24"/>
    </row>
    <row r="87" spans="8:8">
      <c r="H87" s="24"/>
    </row>
    <row r="88" spans="8:8">
      <c r="H88" s="24"/>
    </row>
    <row r="89" spans="8:8">
      <c r="H89" s="24"/>
    </row>
    <row r="90" spans="8:8">
      <c r="H90" s="24"/>
    </row>
    <row r="91" spans="8:8">
      <c r="H91" s="24"/>
    </row>
    <row r="92" spans="8:8">
      <c r="H92" s="24"/>
    </row>
    <row r="93" spans="8:8">
      <c r="H93" s="24"/>
    </row>
    <row r="94" spans="8:8">
      <c r="H94" s="24"/>
    </row>
    <row r="95" spans="8:8">
      <c r="H95" s="24"/>
    </row>
    <row r="96" spans="8:8">
      <c r="H96" s="24"/>
    </row>
    <row r="97" spans="8:8">
      <c r="H97" s="24"/>
    </row>
    <row r="98" spans="8:8">
      <c r="H98" s="24"/>
    </row>
    <row r="99" spans="8:8">
      <c r="H99" s="24"/>
    </row>
    <row r="100" spans="8:8">
      <c r="H100" s="24"/>
    </row>
    <row r="101" spans="8:8">
      <c r="H101" s="24"/>
    </row>
    <row r="102" spans="8:8">
      <c r="H102" s="24"/>
    </row>
  </sheetData>
  <sheetProtection sheet="1" objects="1" scenarios="1" selectLockedCells="1"/>
  <mergeCells count="4">
    <mergeCell ref="B1:D1"/>
    <mergeCell ref="G1:H1"/>
    <mergeCell ref="B3:H3"/>
    <mergeCell ref="B5:H5"/>
  </mergeCells>
  <phoneticPr fontId="2"/>
  <pageMargins left="0.9055118110236221" right="0.31496062992125984" top="0.35433070866141736"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１番_0％ＣＴ</vt:lpstr>
      <vt:lpstr>2番_調整CT計算シート</vt:lpstr>
      <vt:lpstr>3番_調整後CT用</vt:lpstr>
      <vt:lpstr>使い方</vt:lpstr>
      <vt:lpstr>１番_0％ＣＴ (見本)</vt:lpstr>
      <vt:lpstr>2番_調整CT計算シート (見本)</vt:lpstr>
      <vt:lpstr>3番_調整後CT用 (見本)</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Toshimi</dc:creator>
  <cp:lastModifiedBy>Toshimi</cp:lastModifiedBy>
  <cp:lastPrinted>2013-07-14T04:27:13Z</cp:lastPrinted>
  <dcterms:created xsi:type="dcterms:W3CDTF">2012-10-02T00:50:08Z</dcterms:created>
  <dcterms:modified xsi:type="dcterms:W3CDTF">2013-07-14T06:20:22Z</dcterms:modified>
</cp:coreProperties>
</file>